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<sst xmlns="http://schemas.openxmlformats.org/spreadsheetml/2006/main" count="327" uniqueCount="87">
  <si>
    <t>Приложение№2 к Порядку составления и утверждения плана финансово-хозяйственной деятельности муниципального автономного учреждения</t>
  </si>
  <si>
    <t>от "____"___________ 20___ г.   № ___</t>
  </si>
  <si>
    <t>УТВЕРЖДАЮ</t>
  </si>
  <si>
    <t>(наименование должности лица, согласовывающего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</si>
  <si>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</si>
  <si>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</si>
  <si>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</si>
  <si>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</si>
  <si>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</si>
  <si>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</si>
  <si>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</si>
  <si>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</si>
  <si>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</si>
  <si>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</si>
  <si>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</si>
  <si>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автономного учреждения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</si>
  <si>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</si>
  <si>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</si>
  <si>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Наименование показателя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</si>
  <si>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</si>
  <si>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</si>
  <si>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</si>
  <si>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казначейства, территориальном отделе  казначейства  Красноярского края  по г. Енисейску и  Енисейскому  району</t>
  </si>
  <si>
    <t>операции по счетам, открытым в кредитных организациях</t>
  </si>
  <si>
    <t>1. Планируемый остаток средств на начало планируемого года</t>
  </si>
  <si>
    <t>Х</t>
  </si>
  <si>
    <t>2. Поступления, всего:</t>
  </si>
  <si>
    <t>в том числе:</t>
  </si>
  <si>
    <t>2.1. Субсидии на выполнении муниципального задания</t>
  </si>
  <si>
    <t>2.2. Целевые субсидии</t>
  </si>
  <si>
    <t>2.3. Бюджетные инвестиции</t>
  </si>
  <si>
    <t>2.4. Поступления от оказания муниципальным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</si>
  <si>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2.4.1. Услуга № 1</t>
  </si>
  <si>
    <t>2.4.2. Услуга № 2</t>
  </si>
  <si>
    <t>2.5. Поступления от иной приносящей доход деятельности, всего:</t>
  </si>
  <si>
    <t>2.5.1. Поступления от реализации ценных бумаг</t>
  </si>
  <si>
    <t>2.6. Планируемый остаток средств на конец планируемого года</t>
  </si>
  <si>
    <t>3. Выплаты, всего:</t>
  </si>
  <si>
    <t>3.1. Оплата труда и начисления на выплаты по оплате труда, всего</t>
  </si>
  <si>
    <t>из них:</t>
  </si>
  <si>
    <t>3.1.1. Заработная плата</t>
  </si>
  <si>
    <t>в т.ч. стимулирующие руководителей</t>
  </si>
  <si>
    <t>3.1.2. Прочие выплаты</t>
  </si>
  <si>
    <t>3.1.3. Начисления на выплаты по оплате труда</t>
  </si>
  <si>
    <t>3.2. Оплата работ, услуг, всего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</si>
  <si>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</si>
  <si>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</si>
  <si>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</si>
  <si>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</si>
  <si>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</si>
  <si>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</si>
  <si>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3.3. Безвозмездные перечисления организациям, всего</t>
  </si>
  <si>
    <t>3.3.1. Безвозмездные перечисления государственным и муниципальным организациям</t>
  </si>
  <si>
    <t>3.4. Социальное обеспечение, всего</t>
  </si>
  <si>
    <t>3.4.1. Пособия по социальной помощи населению</t>
  </si>
  <si>
    <t>3.4.2. Пенсии, пособия, выплачиваемые организациями сектора государственного управления</t>
  </si>
  <si>
    <t>3.5. Прочие расходы</t>
  </si>
  <si>
    <t>3.6. Поступление нефинансовых активов, всего</t>
  </si>
  <si>
    <t>3.6.1. Увеличение стоимости основных средств</t>
  </si>
  <si>
    <t>3.6.2. Увеличение стоимости нематериальных активов</t>
  </si>
  <si>
    <t>3.6.3. Увеличение стоимости непроизводственных активов</t>
  </si>
  <si>
    <t>3.6.4. Увеличение стоимости материальных запасов</t>
  </si>
  <si>
    <t>3.7. Поступление финансовых активов, всего</t>
  </si>
  <si>
    <t>3.7.1. Увеличение стоимости ценных бумаг, кроме акций и иных форм участия в капитале</t>
  </si>
  <si>
    <t>3.7.2. Увеличение стоимости акций и иных форм участия в капитале</t>
  </si>
  <si>
    <t>Справочно:</t>
  </si>
  <si>
    <t>3.8. Объем публичных обязательств, всего</t>
  </si>
  <si>
    <t>Код субсидии: 01250000000000000 Собственные средства учреждения</t>
  </si>
  <si>
    <t>на 2015  год</t>
  </si>
  <si>
    <t>2447002241/244701001</t>
  </si>
  <si>
    <t xml:space="preserve">Частное общеобразовательное учреждение "Енисейская православная гимназия" </t>
  </si>
  <si>
    <t>Сычевник Т.Б.</t>
  </si>
  <si>
    <t>Т.Б. Сычевник</t>
  </si>
  <si>
    <t xml:space="preserve">Код субсидии: 01210000032756400 Субсидия на возмещение затрат частным образовательным организациям на финансовое обеспечение получения начального общего, основного общего, среднего общего образования в частных общеобразовательных организациях, осуществляющим образовательную деятельность по имеющим государственную аккредитацию основным общеобразовательным программам, расположенным на территории Красноярского края  </t>
  </si>
  <si>
    <t>Код субсидии: 01220000032756600 Субсидии на обеспечение питанием детей, обучающихся в частных общеобразовательных учреждениях, зарегисрированным и осуществляющим свою деятельность на территории г.Енисейска, прошедших государственную аккредитацию и реализующие основные общеобразовательные программы, без взимания платы.</t>
  </si>
  <si>
    <t>декабря</t>
  </si>
  <si>
    <t>2014 год</t>
  </si>
  <si>
    <t>Наименование образовательного учреждения</t>
  </si>
  <si>
    <t>Местная религиозная организация Православный приход Успенского кафедрального собора города Енисейска</t>
  </si>
  <si>
    <t>663180, Красноярский край, Енисейск, ул.Кирова, дом 97</t>
  </si>
  <si>
    <t>Директор ЧОУ ЕПГ</t>
  </si>
  <si>
    <t>1.1. Цели деятельности образовательного учреждения:</t>
  </si>
  <si>
    <t>I.  Сведения о деятельности общеобразовательного учреждения</t>
  </si>
  <si>
    <t>Целью деятельности Гимназии является осуществление услуг в сфере общедоступного  начального общего, основного общего образования на основании цельного мировоззрения и устойчивой системы духовных ценностей Православия, удовлетворение запросов в сфере образования православных родителей, для которых развитие религиозного самосознания их детей и воспитание в духе отечественных православных традиций является основным компонентом образования и воспитания.</t>
  </si>
  <si>
    <t>1.2. Виды деятельности общеобразовательного учреждения:</t>
  </si>
  <si>
    <t xml:space="preserve">Деятельность Гимназии, направлена на образование, воспитание, просвещение и содействие духовному развитию личности обучающихся.   </t>
  </si>
  <si>
    <t>Создание безопасных условий обучения, воспитания обучающихся, присмотра и ухода за обучающимися, организация питания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</si>
</sst>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left"/>
    </xf>
    <xf numFmtId="1" fontId="0" fillId="0" borderId="11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L278"/>
  <sheetViews>
    <sheetView tabSelected="1" zoomScalePageLayoutView="0" workbookViewId="0" topLeftCell="A1">
      <selection activeCell="E19" sqref="E19"/>
    </sheetView>
  </sheetViews>
  <sheetFormatPr defaultColWidth="10.16015625" defaultRowHeight="11.25" customHeight="1"/>
  <cols>
    <col min="1" max="2" width="10.16015625" style="1" customWidth="1"/>
    <col min="3" max="3" width="11.83203125" style="1" customWidth="1"/>
    <col min="4" max="4" width="10.16015625" style="1" customWidth="1"/>
    <col min="5" max="5" width="16" style="1" customWidth="1"/>
    <col min="6" max="9" width="10.16015625" style="1" customWidth="1"/>
    <col min="10" max="10" width="14.83203125" style="1" customWidth="1"/>
    <col min="11" max="11" width="20.33203125" style="1" customWidth="1"/>
  </cols>
  <sheetData>
    <row r="3" spans="9:11" ht="55.5" customHeight="1">
      <c r="I3" s="18" t="s">
        <v>0</v>
      </c>
      <c r="J3" s="18"/>
      <c r="K3" s="18"/>
    </row>
    <row r="4" ht="10.5" customHeight="1">
      <c r="I4" s="1" t="s">
        <v>1</v>
      </c>
    </row>
    <row r="5" ht="10.5" customHeight="1">
      <c r="I5" s="1" t="s">
        <v>2</v>
      </c>
    </row>
    <row r="6" spans="9:11" ht="10.5" customHeight="1">
      <c r="I6" s="22" t="s">
        <v>80</v>
      </c>
      <c r="J6" s="23"/>
      <c r="K6" s="23"/>
    </row>
    <row r="7" spans="9:11" ht="21.75" customHeight="1">
      <c r="I7" s="18" t="s">
        <v>3</v>
      </c>
      <c r="J7" s="18"/>
      <c r="K7" s="18"/>
    </row>
    <row r="8" spans="9:11" ht="10.5" customHeight="1">
      <c r="I8" s="2"/>
      <c r="J8" s="13" t="s">
        <v>71</v>
      </c>
      <c r="K8" s="2"/>
    </row>
    <row r="9" spans="9:10" ht="10.5" customHeight="1">
      <c r="I9" s="1" t="s">
        <v>4</v>
      </c>
      <c r="J9" s="1" t="s">
        <v>5</v>
      </c>
    </row>
    <row r="10" spans="9:11" ht="10.5" customHeight="1">
      <c r="I10" s="1">
        <v>31</v>
      </c>
      <c r="J10" s="1" t="s">
        <v>75</v>
      </c>
      <c r="K10" s="1" t="s">
        <v>76</v>
      </c>
    </row>
    <row r="12" spans="1:11" ht="15.75" customHeight="1">
      <c r="A12" s="19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5.75" customHeight="1">
      <c r="A13" s="19" t="s">
        <v>68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0.5" customHeight="1">
      <c r="J14" s="3" t="s">
        <v>7</v>
      </c>
    </row>
    <row r="15" spans="8:10" ht="10.5" customHeight="1">
      <c r="H15" s="1" t="s">
        <v>8</v>
      </c>
      <c r="J15" s="3"/>
    </row>
    <row r="16" spans="2:10" ht="15" customHeight="1">
      <c r="B16" s="10">
        <v>31</v>
      </c>
      <c r="C16" s="4" t="s">
        <v>75</v>
      </c>
      <c r="D16" s="15">
        <v>2014</v>
      </c>
      <c r="H16" s="1" t="s">
        <v>9</v>
      </c>
      <c r="J16" s="3"/>
    </row>
    <row r="17" ht="10.5" customHeight="1">
      <c r="J17" s="3"/>
    </row>
    <row r="18" ht="10.5" customHeight="1">
      <c r="J18" s="3"/>
    </row>
    <row r="19" spans="1:10" ht="28.5" customHeight="1">
      <c r="A19" s="20" t="s">
        <v>77</v>
      </c>
      <c r="B19" s="20"/>
      <c r="C19" s="20"/>
      <c r="D19" s="20"/>
      <c r="H19" s="1" t="s">
        <v>10</v>
      </c>
      <c r="J19" s="5">
        <v>59425203</v>
      </c>
    </row>
    <row r="20" spans="1:10" ht="38.25" customHeight="1">
      <c r="A20" s="21" t="s">
        <v>70</v>
      </c>
      <c r="B20" s="21"/>
      <c r="C20" s="21"/>
      <c r="D20" s="21"/>
      <c r="E20" s="21"/>
      <c r="J20" s="3"/>
    </row>
    <row r="21" ht="10.5" customHeight="1">
      <c r="J21" s="3"/>
    </row>
    <row r="22" spans="1:10" ht="15" customHeight="1">
      <c r="A22" s="6" t="s">
        <v>11</v>
      </c>
      <c r="C22" s="44" t="s">
        <v>69</v>
      </c>
      <c r="D22" s="44"/>
      <c r="E22" s="44"/>
      <c r="F22" s="44"/>
      <c r="J22" s="3"/>
    </row>
    <row r="23" spans="1:10" ht="15" customHeight="1">
      <c r="A23" s="6" t="s">
        <v>12</v>
      </c>
      <c r="H23" s="1" t="s">
        <v>13</v>
      </c>
      <c r="J23" s="5">
        <v>383</v>
      </c>
    </row>
    <row r="24" spans="1:4" ht="21" customHeight="1">
      <c r="A24" s="20" t="s">
        <v>14</v>
      </c>
      <c r="B24" s="20"/>
      <c r="C24" s="20"/>
      <c r="D24" s="20"/>
    </row>
    <row r="25" spans="1:5" ht="21" customHeight="1">
      <c r="A25" s="20"/>
      <c r="B25" s="20"/>
      <c r="C25" s="20"/>
      <c r="D25" s="20"/>
      <c r="E25" s="17" t="s">
        <v>78</v>
      </c>
    </row>
    <row r="27" spans="1:10" ht="21" customHeight="1">
      <c r="A27" s="20" t="s">
        <v>15</v>
      </c>
      <c r="B27" s="20"/>
      <c r="C27" s="20"/>
      <c r="D27" s="20"/>
      <c r="E27" s="24" t="s">
        <v>79</v>
      </c>
      <c r="F27" s="25"/>
      <c r="G27" s="25"/>
      <c r="H27" s="25"/>
      <c r="I27" s="25"/>
      <c r="J27" s="25"/>
    </row>
    <row r="28" spans="1:10" ht="21" customHeight="1">
      <c r="A28" s="20"/>
      <c r="B28" s="20"/>
      <c r="C28" s="20"/>
      <c r="D28" s="20"/>
      <c r="E28" s="25"/>
      <c r="F28" s="25"/>
      <c r="G28" s="25"/>
      <c r="H28" s="25"/>
      <c r="I28" s="25"/>
      <c r="J28" s="25"/>
    </row>
    <row r="32" ht="15" customHeight="1">
      <c r="B32" s="4" t="s">
        <v>82</v>
      </c>
    </row>
    <row r="34" ht="15" customHeight="1">
      <c r="A34" s="6" t="s">
        <v>81</v>
      </c>
    </row>
    <row r="35" spans="1:11" ht="78.75" customHeight="1">
      <c r="A35" s="41" t="s">
        <v>83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ht="15" customHeight="1">
      <c r="A36" s="6" t="s">
        <v>84</v>
      </c>
    </row>
    <row r="37" spans="1:11" ht="48" customHeight="1">
      <c r="A37" s="42" t="s">
        <v>85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="1" customFormat="1" ht="15" customHeight="1">
      <c r="A38" s="6" t="s">
        <v>16</v>
      </c>
    </row>
    <row r="39" spans="1:11" ht="33.75" customHeight="1">
      <c r="A39" s="42" t="s">
        <v>86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2" spans="1:11" ht="15" customHeight="1">
      <c r="A42" s="26" t="s">
        <v>17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 ht="66.75" customHeight="1">
      <c r="A43" s="27" t="s">
        <v>18</v>
      </c>
      <c r="B43" s="27"/>
      <c r="C43" s="27"/>
      <c r="D43" s="27"/>
      <c r="E43" s="27" t="s">
        <v>19</v>
      </c>
      <c r="F43" s="28" t="s">
        <v>20</v>
      </c>
      <c r="G43" s="28"/>
      <c r="H43" s="28" t="s">
        <v>21</v>
      </c>
      <c r="I43" s="28"/>
      <c r="J43" s="28"/>
      <c r="K43" s="28"/>
    </row>
    <row r="44" spans="1:11" ht="123" customHeight="1">
      <c r="A44" s="27"/>
      <c r="B44" s="27"/>
      <c r="C44" s="27"/>
      <c r="D44" s="27"/>
      <c r="E44" s="27"/>
      <c r="F44" s="28"/>
      <c r="G44" s="28"/>
      <c r="H44" s="27" t="s">
        <v>22</v>
      </c>
      <c r="I44" s="27"/>
      <c r="J44" s="27"/>
      <c r="K44" s="12" t="s">
        <v>23</v>
      </c>
    </row>
    <row r="45" spans="1:11" ht="28.5" customHeight="1">
      <c r="A45" s="29" t="s">
        <v>24</v>
      </c>
      <c r="B45" s="29"/>
      <c r="C45" s="29"/>
      <c r="D45" s="29"/>
      <c r="E45" s="7" t="s">
        <v>25</v>
      </c>
      <c r="F45" s="30"/>
      <c r="G45" s="30"/>
      <c r="H45" s="30"/>
      <c r="I45" s="30"/>
      <c r="J45" s="30"/>
      <c r="K45" s="8"/>
    </row>
    <row r="46" spans="1:11" ht="15" customHeight="1">
      <c r="A46" s="29" t="s">
        <v>26</v>
      </c>
      <c r="B46" s="29"/>
      <c r="C46" s="29"/>
      <c r="D46" s="29"/>
      <c r="E46" s="7" t="s">
        <v>25</v>
      </c>
      <c r="F46" s="31">
        <f>F48+F49+F51+F50</f>
        <v>7370614.9399999995</v>
      </c>
      <c r="G46" s="31"/>
      <c r="H46" s="31">
        <f>F46</f>
        <v>7370614.9399999995</v>
      </c>
      <c r="I46" s="31"/>
      <c r="J46" s="31"/>
      <c r="K46" s="8"/>
    </row>
    <row r="47" spans="1:11" ht="15" customHeight="1">
      <c r="A47" s="32" t="s">
        <v>27</v>
      </c>
      <c r="B47" s="32"/>
      <c r="C47" s="32"/>
      <c r="D47" s="32"/>
      <c r="E47" s="7" t="s">
        <v>25</v>
      </c>
      <c r="F47" s="30"/>
      <c r="G47" s="30"/>
      <c r="H47" s="31"/>
      <c r="I47" s="31"/>
      <c r="J47" s="31"/>
      <c r="K47" s="8"/>
    </row>
    <row r="48" spans="1:11" ht="28.5" customHeight="1">
      <c r="A48" s="32" t="s">
        <v>28</v>
      </c>
      <c r="B48" s="32"/>
      <c r="C48" s="32"/>
      <c r="D48" s="32"/>
      <c r="E48" s="7" t="s">
        <v>25</v>
      </c>
      <c r="F48" s="31">
        <f>F165</f>
        <v>6652897.6899999995</v>
      </c>
      <c r="G48" s="31"/>
      <c r="H48" s="31">
        <f>F48</f>
        <v>6652897.6899999995</v>
      </c>
      <c r="I48" s="31"/>
      <c r="J48" s="31"/>
      <c r="K48" s="8"/>
    </row>
    <row r="49" spans="1:11" ht="15" customHeight="1">
      <c r="A49" s="32" t="s">
        <v>29</v>
      </c>
      <c r="B49" s="32"/>
      <c r="C49" s="32"/>
      <c r="D49" s="32"/>
      <c r="E49" s="7" t="s">
        <v>25</v>
      </c>
      <c r="F49" s="31">
        <f>F223</f>
        <v>160000</v>
      </c>
      <c r="G49" s="31"/>
      <c r="H49" s="31">
        <f>F49</f>
        <v>160000</v>
      </c>
      <c r="I49" s="31"/>
      <c r="J49" s="31"/>
      <c r="K49" s="8"/>
    </row>
    <row r="50" spans="1:11" ht="15" customHeight="1">
      <c r="A50" s="32" t="s">
        <v>30</v>
      </c>
      <c r="B50" s="32"/>
      <c r="C50" s="32"/>
      <c r="D50" s="32"/>
      <c r="E50" s="7"/>
      <c r="F50" s="31">
        <f>F205</f>
        <v>127717.25</v>
      </c>
      <c r="G50" s="33"/>
      <c r="H50" s="31">
        <f>F50</f>
        <v>127717.25</v>
      </c>
      <c r="I50" s="31"/>
      <c r="J50" s="31"/>
      <c r="K50" s="8"/>
    </row>
    <row r="51" spans="1:11" ht="116.25" customHeight="1">
      <c r="A51" s="32" t="s">
        <v>31</v>
      </c>
      <c r="B51" s="32"/>
      <c r="C51" s="32"/>
      <c r="D51" s="32"/>
      <c r="E51" s="7" t="s">
        <v>25</v>
      </c>
      <c r="F51" s="31">
        <f>F109</f>
        <v>430000</v>
      </c>
      <c r="G51" s="31"/>
      <c r="H51" s="31">
        <f>F51</f>
        <v>430000</v>
      </c>
      <c r="I51" s="31"/>
      <c r="J51" s="31"/>
      <c r="K51" s="8"/>
    </row>
    <row r="52" spans="1:11" ht="15" customHeight="1">
      <c r="A52" s="32" t="s">
        <v>27</v>
      </c>
      <c r="B52" s="32"/>
      <c r="C52" s="32"/>
      <c r="D52" s="32"/>
      <c r="E52" s="7" t="s">
        <v>25</v>
      </c>
      <c r="F52" s="30"/>
      <c r="G52" s="30"/>
      <c r="H52" s="31"/>
      <c r="I52" s="31"/>
      <c r="J52" s="31"/>
      <c r="K52" s="8"/>
    </row>
    <row r="53" spans="1:11" ht="15" customHeight="1">
      <c r="A53" s="32" t="s">
        <v>32</v>
      </c>
      <c r="B53" s="32"/>
      <c r="C53" s="32"/>
      <c r="D53" s="32"/>
      <c r="E53" s="7" t="s">
        <v>25</v>
      </c>
      <c r="F53" s="30"/>
      <c r="G53" s="30"/>
      <c r="H53" s="31"/>
      <c r="I53" s="31"/>
      <c r="J53" s="31"/>
      <c r="K53" s="8"/>
    </row>
    <row r="54" spans="1:11" ht="15" customHeight="1">
      <c r="A54" s="32" t="s">
        <v>33</v>
      </c>
      <c r="B54" s="32"/>
      <c r="C54" s="32"/>
      <c r="D54" s="32"/>
      <c r="E54" s="7" t="s">
        <v>25</v>
      </c>
      <c r="F54" s="30"/>
      <c r="G54" s="30"/>
      <c r="H54" s="31"/>
      <c r="I54" s="31"/>
      <c r="J54" s="31"/>
      <c r="K54" s="8"/>
    </row>
    <row r="55" spans="1:11" ht="15" customHeight="1">
      <c r="A55" s="32"/>
      <c r="B55" s="32"/>
      <c r="C55" s="32"/>
      <c r="D55" s="32"/>
      <c r="E55" s="7"/>
      <c r="F55" s="30"/>
      <c r="G55" s="30"/>
      <c r="H55" s="31"/>
      <c r="I55" s="31"/>
      <c r="J55" s="31"/>
      <c r="K55" s="8"/>
    </row>
    <row r="56" spans="1:11" ht="42" customHeight="1">
      <c r="A56" s="32" t="s">
        <v>34</v>
      </c>
      <c r="B56" s="32"/>
      <c r="C56" s="32"/>
      <c r="D56" s="32"/>
      <c r="E56" s="7" t="s">
        <v>25</v>
      </c>
      <c r="F56" s="30"/>
      <c r="G56" s="30"/>
      <c r="H56" s="31"/>
      <c r="I56" s="31"/>
      <c r="J56" s="31"/>
      <c r="K56" s="8"/>
    </row>
    <row r="57" spans="1:11" ht="15" customHeight="1">
      <c r="A57" s="32" t="s">
        <v>27</v>
      </c>
      <c r="B57" s="32"/>
      <c r="C57" s="32"/>
      <c r="D57" s="32"/>
      <c r="E57" s="7" t="s">
        <v>25</v>
      </c>
      <c r="F57" s="30"/>
      <c r="G57" s="30"/>
      <c r="H57" s="31"/>
      <c r="I57" s="31"/>
      <c r="J57" s="31"/>
      <c r="K57" s="8"/>
    </row>
    <row r="58" spans="1:11" ht="15" customHeight="1">
      <c r="A58" s="32"/>
      <c r="B58" s="32"/>
      <c r="C58" s="32"/>
      <c r="D58" s="32"/>
      <c r="E58" s="7"/>
      <c r="F58" s="30"/>
      <c r="G58" s="30"/>
      <c r="H58" s="31"/>
      <c r="I58" s="31"/>
      <c r="J58" s="31"/>
      <c r="K58" s="8"/>
    </row>
    <row r="59" spans="1:11" ht="28.5" customHeight="1">
      <c r="A59" s="32" t="s">
        <v>35</v>
      </c>
      <c r="B59" s="32"/>
      <c r="C59" s="32"/>
      <c r="D59" s="32"/>
      <c r="E59" s="7" t="s">
        <v>25</v>
      </c>
      <c r="F59" s="30"/>
      <c r="G59" s="30"/>
      <c r="H59" s="31"/>
      <c r="I59" s="31"/>
      <c r="J59" s="31"/>
      <c r="K59" s="8"/>
    </row>
    <row r="60" spans="1:11" ht="28.5" customHeight="1">
      <c r="A60" s="32" t="s">
        <v>36</v>
      </c>
      <c r="B60" s="32"/>
      <c r="C60" s="32"/>
      <c r="D60" s="32"/>
      <c r="E60" s="7" t="s">
        <v>25</v>
      </c>
      <c r="F60" s="30"/>
      <c r="G60" s="30"/>
      <c r="H60" s="31"/>
      <c r="I60" s="31"/>
      <c r="J60" s="31"/>
      <c r="K60" s="8"/>
    </row>
    <row r="61" spans="1:11" ht="15" customHeight="1">
      <c r="A61" s="29" t="s">
        <v>37</v>
      </c>
      <c r="B61" s="29"/>
      <c r="C61" s="29"/>
      <c r="D61" s="29"/>
      <c r="E61" s="9">
        <v>900</v>
      </c>
      <c r="F61" s="31">
        <f>F63+F68+F84</f>
        <v>6956380.300000001</v>
      </c>
      <c r="G61" s="31"/>
      <c r="H61" s="31">
        <f>F61</f>
        <v>6956380.300000001</v>
      </c>
      <c r="I61" s="31"/>
      <c r="J61" s="31"/>
      <c r="K61" s="8"/>
    </row>
    <row r="62" spans="1:11" ht="15" customHeight="1">
      <c r="A62" s="32" t="s">
        <v>27</v>
      </c>
      <c r="B62" s="32"/>
      <c r="C62" s="32"/>
      <c r="D62" s="32"/>
      <c r="E62" s="7"/>
      <c r="F62" s="33"/>
      <c r="G62" s="33"/>
      <c r="H62" s="31"/>
      <c r="I62" s="31"/>
      <c r="J62" s="31"/>
      <c r="K62" s="8"/>
    </row>
    <row r="63" spans="1:11" ht="28.5" customHeight="1">
      <c r="A63" s="32" t="s">
        <v>38</v>
      </c>
      <c r="B63" s="32"/>
      <c r="C63" s="32"/>
      <c r="D63" s="32"/>
      <c r="E63" s="9">
        <v>210</v>
      </c>
      <c r="F63" s="31">
        <f>F65+F66+F67</f>
        <v>6151832.640000001</v>
      </c>
      <c r="G63" s="31"/>
      <c r="H63" s="31">
        <f>F63</f>
        <v>6151832.640000001</v>
      </c>
      <c r="I63" s="31"/>
      <c r="J63" s="31"/>
      <c r="K63" s="8"/>
    </row>
    <row r="64" spans="1:11" ht="15" customHeight="1">
      <c r="A64" s="32" t="s">
        <v>39</v>
      </c>
      <c r="B64" s="32"/>
      <c r="C64" s="32"/>
      <c r="D64" s="32"/>
      <c r="E64" s="7"/>
      <c r="F64" s="33"/>
      <c r="G64" s="33"/>
      <c r="H64" s="31"/>
      <c r="I64" s="31"/>
      <c r="J64" s="31"/>
      <c r="K64" s="8"/>
    </row>
    <row r="65" spans="1:11" ht="15" customHeight="1">
      <c r="A65" s="32" t="s">
        <v>40</v>
      </c>
      <c r="B65" s="32"/>
      <c r="C65" s="32"/>
      <c r="D65" s="32"/>
      <c r="E65" s="9">
        <v>211</v>
      </c>
      <c r="F65" s="31">
        <v>4705015.24</v>
      </c>
      <c r="G65" s="31"/>
      <c r="H65" s="31">
        <f>F65</f>
        <v>4705015.24</v>
      </c>
      <c r="I65" s="31"/>
      <c r="J65" s="31"/>
      <c r="K65" s="8"/>
    </row>
    <row r="66" spans="1:11" ht="15" customHeight="1">
      <c r="A66" s="32" t="s">
        <v>42</v>
      </c>
      <c r="B66" s="32"/>
      <c r="C66" s="32"/>
      <c r="D66" s="32"/>
      <c r="E66" s="9">
        <v>212</v>
      </c>
      <c r="F66" s="31"/>
      <c r="G66" s="31"/>
      <c r="H66" s="31"/>
      <c r="I66" s="31"/>
      <c r="J66" s="31"/>
      <c r="K66" s="8"/>
    </row>
    <row r="67" spans="1:11" ht="28.5" customHeight="1">
      <c r="A67" s="32" t="s">
        <v>43</v>
      </c>
      <c r="B67" s="32"/>
      <c r="C67" s="32"/>
      <c r="D67" s="32"/>
      <c r="E67" s="9">
        <v>213</v>
      </c>
      <c r="F67" s="31">
        <f>F185</f>
        <v>1446817.4</v>
      </c>
      <c r="G67" s="31"/>
      <c r="H67" s="31">
        <f>F67</f>
        <v>1446817.4</v>
      </c>
      <c r="I67" s="31"/>
      <c r="J67" s="31"/>
      <c r="K67" s="8"/>
    </row>
    <row r="68" spans="1:11" ht="15" customHeight="1">
      <c r="A68" s="32" t="s">
        <v>44</v>
      </c>
      <c r="B68" s="32"/>
      <c r="C68" s="32"/>
      <c r="D68" s="32"/>
      <c r="E68" s="9">
        <v>220</v>
      </c>
      <c r="F68" s="31">
        <f>F70+F74+F75+F83</f>
        <v>202228.4</v>
      </c>
      <c r="G68" s="31"/>
      <c r="H68" s="31">
        <f>F68</f>
        <v>202228.4</v>
      </c>
      <c r="I68" s="31"/>
      <c r="J68" s="31"/>
      <c r="K68" s="8"/>
    </row>
    <row r="69" spans="1:11" ht="15" customHeight="1">
      <c r="A69" s="32" t="s">
        <v>39</v>
      </c>
      <c r="B69" s="32"/>
      <c r="C69" s="32"/>
      <c r="D69" s="32"/>
      <c r="E69" s="7"/>
      <c r="F69" s="33"/>
      <c r="G69" s="33"/>
      <c r="H69" s="31"/>
      <c r="I69" s="31"/>
      <c r="J69" s="31"/>
      <c r="K69" s="8"/>
    </row>
    <row r="70" spans="1:11" ht="15" customHeight="1">
      <c r="A70" s="32" t="s">
        <v>45</v>
      </c>
      <c r="B70" s="32"/>
      <c r="C70" s="32"/>
      <c r="D70" s="32"/>
      <c r="E70" s="9">
        <v>221</v>
      </c>
      <c r="F70" s="31">
        <f>F130+F189</f>
        <v>47532.4</v>
      </c>
      <c r="G70" s="31"/>
      <c r="H70" s="31">
        <f>F70</f>
        <v>47532.4</v>
      </c>
      <c r="I70" s="31"/>
      <c r="J70" s="31"/>
      <c r="K70" s="8"/>
    </row>
    <row r="71" spans="1:11" ht="15" customHeight="1">
      <c r="A71" s="32" t="s">
        <v>46</v>
      </c>
      <c r="B71" s="32"/>
      <c r="C71" s="32"/>
      <c r="D71" s="32"/>
      <c r="E71" s="9">
        <v>222</v>
      </c>
      <c r="F71" s="31"/>
      <c r="G71" s="31"/>
      <c r="H71" s="31"/>
      <c r="I71" s="31"/>
      <c r="J71" s="31"/>
      <c r="K71" s="8"/>
    </row>
    <row r="72" spans="1:11" ht="15" customHeight="1">
      <c r="A72" s="32" t="s">
        <v>47</v>
      </c>
      <c r="B72" s="32"/>
      <c r="C72" s="32"/>
      <c r="D72" s="32"/>
      <c r="E72" s="9">
        <v>223</v>
      </c>
      <c r="F72" s="31"/>
      <c r="G72" s="31"/>
      <c r="H72" s="31"/>
      <c r="I72" s="31"/>
      <c r="J72" s="31"/>
      <c r="K72" s="8"/>
    </row>
    <row r="73" spans="1:11" ht="28.5" customHeight="1">
      <c r="A73" s="32" t="s">
        <v>48</v>
      </c>
      <c r="B73" s="32"/>
      <c r="C73" s="32"/>
      <c r="D73" s="32"/>
      <c r="E73" s="9">
        <v>224</v>
      </c>
      <c r="F73" s="33"/>
      <c r="G73" s="33"/>
      <c r="H73" s="31"/>
      <c r="I73" s="31"/>
      <c r="J73" s="31"/>
      <c r="K73" s="8"/>
    </row>
    <row r="74" spans="1:11" ht="28.5" customHeight="1">
      <c r="A74" s="32" t="s">
        <v>49</v>
      </c>
      <c r="B74" s="32"/>
      <c r="C74" s="32"/>
      <c r="D74" s="32"/>
      <c r="E74" s="9">
        <v>225</v>
      </c>
      <c r="F74" s="31">
        <f>F193</f>
        <v>12200</v>
      </c>
      <c r="G74" s="31"/>
      <c r="H74" s="31">
        <f>F74</f>
        <v>12200</v>
      </c>
      <c r="I74" s="31"/>
      <c r="J74" s="31"/>
      <c r="K74" s="8"/>
    </row>
    <row r="75" spans="1:11" ht="15" customHeight="1">
      <c r="A75" s="32" t="s">
        <v>50</v>
      </c>
      <c r="B75" s="32"/>
      <c r="C75" s="32"/>
      <c r="D75" s="32"/>
      <c r="E75" s="9">
        <v>226</v>
      </c>
      <c r="F75" s="31">
        <f>F135+F194</f>
        <v>106496</v>
      </c>
      <c r="G75" s="31"/>
      <c r="H75" s="31">
        <f>F75</f>
        <v>106496</v>
      </c>
      <c r="I75" s="31"/>
      <c r="J75" s="31"/>
      <c r="K75" s="8"/>
    </row>
    <row r="76" spans="1:11" ht="28.5" customHeight="1">
      <c r="A76" s="32" t="s">
        <v>51</v>
      </c>
      <c r="B76" s="32"/>
      <c r="C76" s="32"/>
      <c r="D76" s="32"/>
      <c r="E76" s="9">
        <v>240</v>
      </c>
      <c r="F76" s="33"/>
      <c r="G76" s="33"/>
      <c r="H76" s="31"/>
      <c r="I76" s="31"/>
      <c r="J76" s="31"/>
      <c r="K76" s="8"/>
    </row>
    <row r="77" spans="1:11" ht="15" customHeight="1">
      <c r="A77" s="32" t="s">
        <v>39</v>
      </c>
      <c r="B77" s="32"/>
      <c r="C77" s="32"/>
      <c r="D77" s="32"/>
      <c r="E77" s="7"/>
      <c r="F77" s="33"/>
      <c r="G77" s="33"/>
      <c r="H77" s="31"/>
      <c r="I77" s="31"/>
      <c r="J77" s="31"/>
      <c r="K77" s="8"/>
    </row>
    <row r="78" spans="1:11" ht="42" customHeight="1">
      <c r="A78" s="32" t="s">
        <v>52</v>
      </c>
      <c r="B78" s="32"/>
      <c r="C78" s="32"/>
      <c r="D78" s="32"/>
      <c r="E78" s="9">
        <v>241</v>
      </c>
      <c r="F78" s="33"/>
      <c r="G78" s="33"/>
      <c r="H78" s="31"/>
      <c r="I78" s="31"/>
      <c r="J78" s="31"/>
      <c r="K78" s="8"/>
    </row>
    <row r="79" spans="1:11" ht="28.5" customHeight="1">
      <c r="A79" s="32" t="s">
        <v>53</v>
      </c>
      <c r="B79" s="32"/>
      <c r="C79" s="32"/>
      <c r="D79" s="32"/>
      <c r="E79" s="9">
        <v>260</v>
      </c>
      <c r="F79" s="31"/>
      <c r="G79" s="31"/>
      <c r="H79" s="31"/>
      <c r="I79" s="31"/>
      <c r="J79" s="31"/>
      <c r="K79" s="8"/>
    </row>
    <row r="80" spans="1:11" ht="15" customHeight="1">
      <c r="A80" s="32" t="s">
        <v>39</v>
      </c>
      <c r="B80" s="32"/>
      <c r="C80" s="32"/>
      <c r="D80" s="32"/>
      <c r="E80" s="7"/>
      <c r="F80" s="33"/>
      <c r="G80" s="33"/>
      <c r="H80" s="31"/>
      <c r="I80" s="31"/>
      <c r="J80" s="31"/>
      <c r="K80" s="8"/>
    </row>
    <row r="81" spans="1:11" ht="28.5" customHeight="1">
      <c r="A81" s="32" t="s">
        <v>54</v>
      </c>
      <c r="B81" s="32"/>
      <c r="C81" s="32"/>
      <c r="D81" s="32"/>
      <c r="E81" s="9">
        <v>262</v>
      </c>
      <c r="F81" s="31"/>
      <c r="G81" s="31"/>
      <c r="H81" s="31"/>
      <c r="I81" s="31"/>
      <c r="J81" s="31"/>
      <c r="K81" s="8"/>
    </row>
    <row r="82" spans="1:11" ht="55.5" customHeight="1">
      <c r="A82" s="32" t="s">
        <v>55</v>
      </c>
      <c r="B82" s="32"/>
      <c r="C82" s="32"/>
      <c r="D82" s="32"/>
      <c r="E82" s="9">
        <v>263</v>
      </c>
      <c r="F82" s="33"/>
      <c r="G82" s="33"/>
      <c r="H82" s="31"/>
      <c r="I82" s="31"/>
      <c r="J82" s="31"/>
      <c r="K82" s="8"/>
    </row>
    <row r="83" spans="1:11" ht="15" customHeight="1">
      <c r="A83" s="32" t="s">
        <v>56</v>
      </c>
      <c r="B83" s="32"/>
      <c r="C83" s="32"/>
      <c r="D83" s="32"/>
      <c r="E83" s="9">
        <v>290</v>
      </c>
      <c r="F83" s="31">
        <f>F143</f>
        <v>36000</v>
      </c>
      <c r="G83" s="31"/>
      <c r="H83" s="31">
        <f>F83</f>
        <v>36000</v>
      </c>
      <c r="I83" s="31"/>
      <c r="J83" s="31"/>
      <c r="K83" s="8"/>
    </row>
    <row r="84" spans="1:11" ht="28.5" customHeight="1">
      <c r="A84" s="32" t="s">
        <v>57</v>
      </c>
      <c r="B84" s="32"/>
      <c r="C84" s="32"/>
      <c r="D84" s="32"/>
      <c r="E84" s="9">
        <v>300</v>
      </c>
      <c r="F84" s="31">
        <f>F89+F86</f>
        <v>602319.26</v>
      </c>
      <c r="G84" s="31"/>
      <c r="H84" s="31">
        <f>F84</f>
        <v>602319.26</v>
      </c>
      <c r="I84" s="31"/>
      <c r="J84" s="31"/>
      <c r="K84" s="8"/>
    </row>
    <row r="85" spans="1:11" ht="15" customHeight="1">
      <c r="A85" s="32" t="s">
        <v>39</v>
      </c>
      <c r="B85" s="32"/>
      <c r="C85" s="32"/>
      <c r="D85" s="32"/>
      <c r="E85" s="7"/>
      <c r="F85" s="33"/>
      <c r="G85" s="33"/>
      <c r="H85" s="31"/>
      <c r="I85" s="31"/>
      <c r="J85" s="31"/>
      <c r="K85" s="8"/>
    </row>
    <row r="86" spans="1:11" ht="28.5" customHeight="1">
      <c r="A86" s="32" t="s">
        <v>58</v>
      </c>
      <c r="B86" s="32"/>
      <c r="C86" s="32"/>
      <c r="D86" s="32"/>
      <c r="E86" s="9">
        <v>310</v>
      </c>
      <c r="F86" s="31">
        <f>F205</f>
        <v>127717.25</v>
      </c>
      <c r="G86" s="31"/>
      <c r="H86" s="31">
        <f>F86</f>
        <v>127717.25</v>
      </c>
      <c r="I86" s="31"/>
      <c r="J86" s="31"/>
      <c r="K86" s="8"/>
    </row>
    <row r="87" spans="1:11" ht="28.5" customHeight="1">
      <c r="A87" s="32" t="s">
        <v>59</v>
      </c>
      <c r="B87" s="32"/>
      <c r="C87" s="32"/>
      <c r="D87" s="32"/>
      <c r="E87" s="9">
        <v>320</v>
      </c>
      <c r="F87" s="33"/>
      <c r="G87" s="33"/>
      <c r="H87" s="31"/>
      <c r="I87" s="31"/>
      <c r="J87" s="31"/>
      <c r="K87" s="8"/>
    </row>
    <row r="88" spans="1:11" ht="28.5" customHeight="1">
      <c r="A88" s="32" t="s">
        <v>60</v>
      </c>
      <c r="B88" s="32"/>
      <c r="C88" s="32"/>
      <c r="D88" s="32"/>
      <c r="E88" s="9">
        <v>330</v>
      </c>
      <c r="F88" s="33"/>
      <c r="G88" s="33"/>
      <c r="H88" s="31"/>
      <c r="I88" s="31"/>
      <c r="J88" s="31"/>
      <c r="K88" s="8"/>
    </row>
    <row r="89" spans="1:11" ht="28.5" customHeight="1">
      <c r="A89" s="32" t="s">
        <v>61</v>
      </c>
      <c r="B89" s="32"/>
      <c r="C89" s="32"/>
      <c r="D89" s="32"/>
      <c r="E89" s="9">
        <v>340</v>
      </c>
      <c r="F89" s="31">
        <f>F149+F208+F268</f>
        <v>474602.01</v>
      </c>
      <c r="G89" s="31"/>
      <c r="H89" s="31">
        <f>F89</f>
        <v>474602.01</v>
      </c>
      <c r="I89" s="31"/>
      <c r="J89" s="31"/>
      <c r="K89" s="8"/>
    </row>
    <row r="90" spans="1:11" ht="28.5" customHeight="1">
      <c r="A90" s="32" t="s">
        <v>62</v>
      </c>
      <c r="B90" s="32"/>
      <c r="C90" s="32"/>
      <c r="D90" s="32"/>
      <c r="E90" s="9">
        <v>500</v>
      </c>
      <c r="F90" s="33"/>
      <c r="G90" s="33"/>
      <c r="H90" s="33"/>
      <c r="I90" s="33"/>
      <c r="J90" s="33"/>
      <c r="K90" s="8"/>
    </row>
    <row r="91" spans="1:11" ht="15" customHeight="1">
      <c r="A91" s="32" t="s">
        <v>39</v>
      </c>
      <c r="B91" s="32"/>
      <c r="C91" s="32"/>
      <c r="D91" s="32"/>
      <c r="E91" s="7"/>
      <c r="F91" s="33"/>
      <c r="G91" s="33"/>
      <c r="H91" s="33"/>
      <c r="I91" s="33"/>
      <c r="J91" s="33"/>
      <c r="K91" s="8"/>
    </row>
    <row r="92" spans="1:11" ht="42" customHeight="1">
      <c r="A92" s="32" t="s">
        <v>63</v>
      </c>
      <c r="B92" s="32"/>
      <c r="C92" s="32"/>
      <c r="D92" s="32"/>
      <c r="E92" s="9">
        <v>520</v>
      </c>
      <c r="F92" s="33"/>
      <c r="G92" s="33"/>
      <c r="H92" s="33"/>
      <c r="I92" s="33"/>
      <c r="J92" s="33"/>
      <c r="K92" s="8"/>
    </row>
    <row r="93" spans="1:11" ht="28.5" customHeight="1">
      <c r="A93" s="32" t="s">
        <v>64</v>
      </c>
      <c r="B93" s="32"/>
      <c r="C93" s="32"/>
      <c r="D93" s="32"/>
      <c r="E93" s="9">
        <v>530</v>
      </c>
      <c r="F93" s="33"/>
      <c r="G93" s="33"/>
      <c r="H93" s="33"/>
      <c r="I93" s="33"/>
      <c r="J93" s="33"/>
      <c r="K93" s="8"/>
    </row>
    <row r="94" spans="1:11" ht="15" customHeight="1">
      <c r="A94" s="32" t="s">
        <v>65</v>
      </c>
      <c r="B94" s="32"/>
      <c r="C94" s="32"/>
      <c r="D94" s="32"/>
      <c r="E94" s="7"/>
      <c r="F94" s="30"/>
      <c r="G94" s="30"/>
      <c r="H94" s="30"/>
      <c r="I94" s="30"/>
      <c r="J94" s="30"/>
      <c r="K94" s="8"/>
    </row>
    <row r="95" spans="1:11" s="1" customFormat="1" ht="28.5" customHeight="1">
      <c r="A95" s="32" t="s">
        <v>66</v>
      </c>
      <c r="B95" s="32"/>
      <c r="C95" s="32"/>
      <c r="D95" s="32"/>
      <c r="E95" s="7" t="s">
        <v>25</v>
      </c>
      <c r="F95" s="30"/>
      <c r="G95" s="30"/>
      <c r="H95" s="30"/>
      <c r="I95" s="30"/>
      <c r="J95" s="30"/>
      <c r="K95" s="8"/>
    </row>
    <row r="97" ht="0.75" customHeight="1"/>
    <row r="98" spans="1:11" ht="27" customHeight="1">
      <c r="A98" s="39" t="s">
        <v>67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</row>
    <row r="100" spans="1:11" ht="15" customHeight="1">
      <c r="A100" s="26" t="s">
        <v>17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66.75" customHeight="1">
      <c r="A101" s="34" t="s">
        <v>18</v>
      </c>
      <c r="B101" s="34"/>
      <c r="C101" s="34"/>
      <c r="D101" s="34"/>
      <c r="E101" s="34" t="s">
        <v>19</v>
      </c>
      <c r="F101" s="35" t="s">
        <v>20</v>
      </c>
      <c r="G101" s="35"/>
      <c r="H101" s="35" t="s">
        <v>21</v>
      </c>
      <c r="I101" s="35"/>
      <c r="J101" s="35"/>
      <c r="K101" s="35"/>
    </row>
    <row r="102" spans="1:11" ht="123" customHeight="1">
      <c r="A102" s="34"/>
      <c r="B102" s="34"/>
      <c r="C102" s="34"/>
      <c r="D102" s="34"/>
      <c r="E102" s="34"/>
      <c r="F102" s="35"/>
      <c r="G102" s="35"/>
      <c r="H102" s="34" t="s">
        <v>22</v>
      </c>
      <c r="I102" s="34"/>
      <c r="J102" s="34"/>
      <c r="K102" s="11" t="s">
        <v>23</v>
      </c>
    </row>
    <row r="103" spans="1:11" ht="28.5" customHeight="1">
      <c r="A103" s="29" t="s">
        <v>24</v>
      </c>
      <c r="B103" s="29"/>
      <c r="C103" s="29"/>
      <c r="D103" s="29"/>
      <c r="E103" s="7" t="s">
        <v>25</v>
      </c>
      <c r="F103" s="30"/>
      <c r="G103" s="30"/>
      <c r="H103" s="30"/>
      <c r="I103" s="30"/>
      <c r="J103" s="30"/>
      <c r="K103" s="8"/>
    </row>
    <row r="104" spans="1:11" ht="15" customHeight="1">
      <c r="A104" s="29" t="s">
        <v>26</v>
      </c>
      <c r="B104" s="29"/>
      <c r="C104" s="29"/>
      <c r="D104" s="29"/>
      <c r="E104" s="7" t="s">
        <v>25</v>
      </c>
      <c r="F104" s="31">
        <f>F109</f>
        <v>430000</v>
      </c>
      <c r="G104" s="31"/>
      <c r="H104" s="31">
        <f>F104</f>
        <v>430000</v>
      </c>
      <c r="I104" s="31"/>
      <c r="J104" s="31"/>
      <c r="K104" s="8"/>
    </row>
    <row r="105" spans="1:11" ht="15" customHeight="1">
      <c r="A105" s="32" t="s">
        <v>27</v>
      </c>
      <c r="B105" s="32"/>
      <c r="C105" s="32"/>
      <c r="D105" s="32"/>
      <c r="E105" s="7" t="s">
        <v>25</v>
      </c>
      <c r="F105" s="30"/>
      <c r="G105" s="30"/>
      <c r="H105" s="30"/>
      <c r="I105" s="30"/>
      <c r="J105" s="30"/>
      <c r="K105" s="8"/>
    </row>
    <row r="106" spans="1:11" ht="28.5" customHeight="1">
      <c r="A106" s="32" t="s">
        <v>28</v>
      </c>
      <c r="B106" s="32"/>
      <c r="C106" s="32"/>
      <c r="D106" s="32"/>
      <c r="E106" s="7" t="s">
        <v>25</v>
      </c>
      <c r="F106" s="33"/>
      <c r="G106" s="33"/>
      <c r="H106" s="33"/>
      <c r="I106" s="33"/>
      <c r="J106" s="33"/>
      <c r="K106" s="8"/>
    </row>
    <row r="107" spans="1:11" ht="15" customHeight="1">
      <c r="A107" s="32" t="s">
        <v>29</v>
      </c>
      <c r="B107" s="32"/>
      <c r="C107" s="32"/>
      <c r="D107" s="32"/>
      <c r="E107" s="7" t="s">
        <v>25</v>
      </c>
      <c r="F107" s="33"/>
      <c r="G107" s="33"/>
      <c r="H107" s="33"/>
      <c r="I107" s="33"/>
      <c r="J107" s="33"/>
      <c r="K107" s="8"/>
    </row>
    <row r="108" spans="1:11" ht="15" customHeight="1">
      <c r="A108" s="32" t="s">
        <v>30</v>
      </c>
      <c r="B108" s="32"/>
      <c r="C108" s="32"/>
      <c r="D108" s="32"/>
      <c r="E108" s="7"/>
      <c r="F108" s="33"/>
      <c r="G108" s="33"/>
      <c r="H108" s="33"/>
      <c r="I108" s="33"/>
      <c r="J108" s="33"/>
      <c r="K108" s="8"/>
    </row>
    <row r="109" spans="1:11" ht="117" customHeight="1">
      <c r="A109" s="32" t="s">
        <v>31</v>
      </c>
      <c r="B109" s="32"/>
      <c r="C109" s="32"/>
      <c r="D109" s="32"/>
      <c r="E109" s="7" t="s">
        <v>25</v>
      </c>
      <c r="F109" s="31">
        <f>F119</f>
        <v>430000</v>
      </c>
      <c r="G109" s="31"/>
      <c r="H109" s="31">
        <f>F109</f>
        <v>430000</v>
      </c>
      <c r="I109" s="31"/>
      <c r="J109" s="31"/>
      <c r="K109" s="8"/>
    </row>
    <row r="110" spans="1:11" ht="15" customHeight="1">
      <c r="A110" s="32" t="s">
        <v>27</v>
      </c>
      <c r="B110" s="32"/>
      <c r="C110" s="32"/>
      <c r="D110" s="32"/>
      <c r="E110" s="7" t="s">
        <v>25</v>
      </c>
      <c r="F110" s="30"/>
      <c r="G110" s="30"/>
      <c r="H110" s="30"/>
      <c r="I110" s="30"/>
      <c r="J110" s="30"/>
      <c r="K110" s="8"/>
    </row>
    <row r="111" spans="1:11" ht="15" customHeight="1">
      <c r="A111" s="32" t="s">
        <v>32</v>
      </c>
      <c r="B111" s="32"/>
      <c r="C111" s="32"/>
      <c r="D111" s="32"/>
      <c r="E111" s="7" t="s">
        <v>25</v>
      </c>
      <c r="F111" s="30"/>
      <c r="G111" s="30"/>
      <c r="H111" s="30"/>
      <c r="I111" s="30"/>
      <c r="J111" s="30"/>
      <c r="K111" s="8"/>
    </row>
    <row r="112" spans="1:11" ht="15" customHeight="1">
      <c r="A112" s="32" t="s">
        <v>33</v>
      </c>
      <c r="B112" s="32"/>
      <c r="C112" s="32"/>
      <c r="D112" s="32"/>
      <c r="E112" s="7" t="s">
        <v>25</v>
      </c>
      <c r="F112" s="30"/>
      <c r="G112" s="30"/>
      <c r="H112" s="30"/>
      <c r="I112" s="30"/>
      <c r="J112" s="30"/>
      <c r="K112" s="8"/>
    </row>
    <row r="113" spans="1:11" ht="15" customHeight="1">
      <c r="A113" s="32"/>
      <c r="B113" s="32"/>
      <c r="C113" s="32"/>
      <c r="D113" s="32"/>
      <c r="E113" s="7"/>
      <c r="F113" s="30"/>
      <c r="G113" s="30"/>
      <c r="H113" s="30"/>
      <c r="I113" s="30"/>
      <c r="J113" s="30"/>
      <c r="K113" s="8"/>
    </row>
    <row r="114" spans="1:11" ht="42" customHeight="1">
      <c r="A114" s="32" t="s">
        <v>34</v>
      </c>
      <c r="B114" s="32"/>
      <c r="C114" s="32"/>
      <c r="D114" s="32"/>
      <c r="E114" s="7" t="s">
        <v>25</v>
      </c>
      <c r="F114" s="30"/>
      <c r="G114" s="30"/>
      <c r="H114" s="30"/>
      <c r="I114" s="30"/>
      <c r="J114" s="30"/>
      <c r="K114" s="8"/>
    </row>
    <row r="115" spans="1:11" ht="15" customHeight="1">
      <c r="A115" s="32" t="s">
        <v>27</v>
      </c>
      <c r="B115" s="32"/>
      <c r="C115" s="32"/>
      <c r="D115" s="32"/>
      <c r="E115" s="7" t="s">
        <v>25</v>
      </c>
      <c r="F115" s="30"/>
      <c r="G115" s="30"/>
      <c r="H115" s="30"/>
      <c r="I115" s="30"/>
      <c r="J115" s="30"/>
      <c r="K115" s="8"/>
    </row>
    <row r="116" spans="1:11" ht="15" customHeight="1">
      <c r="A116" s="32"/>
      <c r="B116" s="32"/>
      <c r="C116" s="32"/>
      <c r="D116" s="32"/>
      <c r="E116" s="7"/>
      <c r="F116" s="30"/>
      <c r="G116" s="30"/>
      <c r="H116" s="30"/>
      <c r="I116" s="30"/>
      <c r="J116" s="30"/>
      <c r="K116" s="8"/>
    </row>
    <row r="117" spans="1:11" ht="28.5" customHeight="1">
      <c r="A117" s="32" t="s">
        <v>35</v>
      </c>
      <c r="B117" s="32"/>
      <c r="C117" s="32"/>
      <c r="D117" s="32"/>
      <c r="E117" s="7" t="s">
        <v>25</v>
      </c>
      <c r="F117" s="30"/>
      <c r="G117" s="30"/>
      <c r="H117" s="30"/>
      <c r="I117" s="30"/>
      <c r="J117" s="30"/>
      <c r="K117" s="8"/>
    </row>
    <row r="118" spans="1:11" ht="28.5" customHeight="1">
      <c r="A118" s="32" t="s">
        <v>36</v>
      </c>
      <c r="B118" s="32"/>
      <c r="C118" s="32"/>
      <c r="D118" s="32"/>
      <c r="E118" s="7" t="s">
        <v>25</v>
      </c>
      <c r="F118" s="30"/>
      <c r="G118" s="30"/>
      <c r="H118" s="30"/>
      <c r="I118" s="30"/>
      <c r="J118" s="30"/>
      <c r="K118" s="8"/>
    </row>
    <row r="119" spans="1:11" ht="15" customHeight="1">
      <c r="A119" s="29" t="s">
        <v>37</v>
      </c>
      <c r="B119" s="29"/>
      <c r="C119" s="29"/>
      <c r="D119" s="29"/>
      <c r="E119" s="9">
        <v>900</v>
      </c>
      <c r="F119" s="31">
        <f>F121+F128+F144</f>
        <v>430000</v>
      </c>
      <c r="G119" s="31"/>
      <c r="H119" s="31">
        <f>F119</f>
        <v>430000</v>
      </c>
      <c r="I119" s="31"/>
      <c r="J119" s="31"/>
      <c r="K119" s="8"/>
    </row>
    <row r="120" spans="1:11" ht="15" customHeight="1">
      <c r="A120" s="32" t="s">
        <v>27</v>
      </c>
      <c r="B120" s="32"/>
      <c r="C120" s="32"/>
      <c r="D120" s="32"/>
      <c r="E120" s="7"/>
      <c r="F120" s="33"/>
      <c r="G120" s="33"/>
      <c r="H120" s="33"/>
      <c r="I120" s="33"/>
      <c r="J120" s="33"/>
      <c r="K120" s="8"/>
    </row>
    <row r="121" spans="1:11" ht="28.5" customHeight="1">
      <c r="A121" s="32" t="s">
        <v>38</v>
      </c>
      <c r="B121" s="32"/>
      <c r="C121" s="32"/>
      <c r="D121" s="32"/>
      <c r="E121" s="9">
        <v>210</v>
      </c>
      <c r="F121" s="31">
        <f>F123+F126</f>
        <v>94000</v>
      </c>
      <c r="G121" s="33"/>
      <c r="H121" s="31">
        <f>F121</f>
        <v>94000</v>
      </c>
      <c r="I121" s="33"/>
      <c r="J121" s="33"/>
      <c r="K121" s="8"/>
    </row>
    <row r="122" spans="1:11" ht="15" customHeight="1">
      <c r="A122" s="32" t="s">
        <v>39</v>
      </c>
      <c r="B122" s="32"/>
      <c r="C122" s="32"/>
      <c r="D122" s="32"/>
      <c r="E122" s="7"/>
      <c r="F122" s="33"/>
      <c r="G122" s="33"/>
      <c r="H122" s="33"/>
      <c r="I122" s="33"/>
      <c r="J122" s="33"/>
      <c r="K122" s="8"/>
    </row>
    <row r="123" spans="1:11" ht="15" customHeight="1">
      <c r="A123" s="32" t="s">
        <v>40</v>
      </c>
      <c r="B123" s="32"/>
      <c r="C123" s="32"/>
      <c r="D123" s="32"/>
      <c r="E123" s="9">
        <v>211</v>
      </c>
      <c r="F123" s="31">
        <v>94000</v>
      </c>
      <c r="G123" s="31"/>
      <c r="H123" s="31">
        <f>F123</f>
        <v>94000</v>
      </c>
      <c r="I123" s="31"/>
      <c r="J123" s="31"/>
      <c r="K123" s="8"/>
    </row>
    <row r="124" spans="1:11" ht="28.5" customHeight="1">
      <c r="A124" s="36" t="s">
        <v>41</v>
      </c>
      <c r="B124" s="36"/>
      <c r="C124" s="36"/>
      <c r="D124" s="36"/>
      <c r="E124" s="7"/>
      <c r="F124" s="37"/>
      <c r="G124" s="37"/>
      <c r="H124" s="37"/>
      <c r="I124" s="37"/>
      <c r="J124" s="37"/>
      <c r="K124" s="8"/>
    </row>
    <row r="125" spans="1:11" ht="15" customHeight="1">
      <c r="A125" s="32" t="s">
        <v>42</v>
      </c>
      <c r="B125" s="32"/>
      <c r="C125" s="32"/>
      <c r="D125" s="32"/>
      <c r="E125" s="9">
        <v>212</v>
      </c>
      <c r="F125" s="31"/>
      <c r="G125" s="31"/>
      <c r="H125" s="31"/>
      <c r="I125" s="31"/>
      <c r="J125" s="31"/>
      <c r="K125" s="8"/>
    </row>
    <row r="126" spans="1:11" ht="28.5" customHeight="1">
      <c r="A126" s="32" t="s">
        <v>43</v>
      </c>
      <c r="B126" s="32"/>
      <c r="C126" s="32"/>
      <c r="D126" s="32"/>
      <c r="E126" s="9">
        <v>213</v>
      </c>
      <c r="F126" s="31"/>
      <c r="G126" s="31"/>
      <c r="H126" s="31"/>
      <c r="I126" s="31"/>
      <c r="J126" s="31"/>
      <c r="K126" s="8"/>
    </row>
    <row r="127" spans="1:11" ht="28.5" customHeight="1">
      <c r="A127" s="36" t="s">
        <v>41</v>
      </c>
      <c r="B127" s="36"/>
      <c r="C127" s="36"/>
      <c r="D127" s="36"/>
      <c r="E127" s="7"/>
      <c r="F127" s="38"/>
      <c r="G127" s="38"/>
      <c r="H127" s="38"/>
      <c r="I127" s="38"/>
      <c r="J127" s="38"/>
      <c r="K127" s="8"/>
    </row>
    <row r="128" spans="1:11" ht="15" customHeight="1">
      <c r="A128" s="32" t="s">
        <v>44</v>
      </c>
      <c r="B128" s="32"/>
      <c r="C128" s="32"/>
      <c r="D128" s="32"/>
      <c r="E128" s="9">
        <v>220</v>
      </c>
      <c r="F128" s="31">
        <f>F130+F135+F143</f>
        <v>131000</v>
      </c>
      <c r="G128" s="33"/>
      <c r="H128" s="31">
        <f>F128</f>
        <v>131000</v>
      </c>
      <c r="I128" s="33"/>
      <c r="J128" s="33"/>
      <c r="K128" s="8"/>
    </row>
    <row r="129" spans="1:11" ht="15" customHeight="1">
      <c r="A129" s="32" t="s">
        <v>39</v>
      </c>
      <c r="B129" s="32"/>
      <c r="C129" s="32"/>
      <c r="D129" s="32"/>
      <c r="E129" s="7"/>
      <c r="F129" s="33"/>
      <c r="G129" s="33"/>
      <c r="H129" s="33"/>
      <c r="I129" s="33"/>
      <c r="J129" s="33"/>
      <c r="K129" s="8"/>
    </row>
    <row r="130" spans="1:11" ht="15" customHeight="1">
      <c r="A130" s="32" t="s">
        <v>45</v>
      </c>
      <c r="B130" s="32"/>
      <c r="C130" s="32"/>
      <c r="D130" s="32"/>
      <c r="E130" s="9">
        <v>221</v>
      </c>
      <c r="F130" s="31">
        <v>19000</v>
      </c>
      <c r="G130" s="31"/>
      <c r="H130" s="31">
        <f>F130</f>
        <v>19000</v>
      </c>
      <c r="I130" s="31"/>
      <c r="J130" s="31"/>
      <c r="K130" s="8"/>
    </row>
    <row r="131" spans="1:11" ht="15" customHeight="1">
      <c r="A131" s="32" t="s">
        <v>46</v>
      </c>
      <c r="B131" s="32"/>
      <c r="C131" s="32"/>
      <c r="D131" s="32"/>
      <c r="E131" s="9">
        <v>222</v>
      </c>
      <c r="F131" s="33"/>
      <c r="G131" s="33"/>
      <c r="H131" s="33"/>
      <c r="I131" s="33"/>
      <c r="J131" s="33"/>
      <c r="K131" s="8"/>
    </row>
    <row r="132" spans="1:11" ht="15" customHeight="1">
      <c r="A132" s="32" t="s">
        <v>47</v>
      </c>
      <c r="B132" s="32"/>
      <c r="C132" s="32"/>
      <c r="D132" s="32"/>
      <c r="E132" s="9">
        <v>223</v>
      </c>
      <c r="F132" s="33"/>
      <c r="G132" s="33"/>
      <c r="H132" s="33"/>
      <c r="I132" s="33"/>
      <c r="J132" s="33"/>
      <c r="K132" s="8"/>
    </row>
    <row r="133" spans="1:11" ht="28.5" customHeight="1">
      <c r="A133" s="32" t="s">
        <v>48</v>
      </c>
      <c r="B133" s="32"/>
      <c r="C133" s="32"/>
      <c r="D133" s="32"/>
      <c r="E133" s="9">
        <v>224</v>
      </c>
      <c r="F133" s="33"/>
      <c r="G133" s="33"/>
      <c r="H133" s="33"/>
      <c r="I133" s="33"/>
      <c r="J133" s="33"/>
      <c r="K133" s="8"/>
    </row>
    <row r="134" spans="1:11" ht="28.5" customHeight="1">
      <c r="A134" s="32" t="s">
        <v>49</v>
      </c>
      <c r="B134" s="32"/>
      <c r="C134" s="32"/>
      <c r="D134" s="32"/>
      <c r="E134" s="9">
        <v>225</v>
      </c>
      <c r="F134" s="33"/>
      <c r="G134" s="33"/>
      <c r="H134" s="33"/>
      <c r="I134" s="33"/>
      <c r="J134" s="33"/>
      <c r="K134" s="8"/>
    </row>
    <row r="135" spans="1:11" ht="15" customHeight="1">
      <c r="A135" s="32" t="s">
        <v>50</v>
      </c>
      <c r="B135" s="32"/>
      <c r="C135" s="32"/>
      <c r="D135" s="32"/>
      <c r="E135" s="9">
        <v>226</v>
      </c>
      <c r="F135" s="31">
        <v>76000</v>
      </c>
      <c r="G135" s="31"/>
      <c r="H135" s="31">
        <f>F135</f>
        <v>76000</v>
      </c>
      <c r="I135" s="31"/>
      <c r="J135" s="31"/>
      <c r="K135" s="8"/>
    </row>
    <row r="136" spans="1:11" ht="28.5" customHeight="1">
      <c r="A136" s="32" t="s">
        <v>51</v>
      </c>
      <c r="B136" s="32"/>
      <c r="C136" s="32"/>
      <c r="D136" s="32"/>
      <c r="E136" s="9">
        <v>240</v>
      </c>
      <c r="F136" s="33"/>
      <c r="G136" s="33"/>
      <c r="H136" s="33"/>
      <c r="I136" s="33"/>
      <c r="J136" s="33"/>
      <c r="K136" s="8"/>
    </row>
    <row r="137" spans="1:11" ht="15" customHeight="1">
      <c r="A137" s="32" t="s">
        <v>39</v>
      </c>
      <c r="B137" s="32"/>
      <c r="C137" s="32"/>
      <c r="D137" s="32"/>
      <c r="E137" s="7"/>
      <c r="F137" s="33"/>
      <c r="G137" s="33"/>
      <c r="H137" s="33"/>
      <c r="I137" s="33"/>
      <c r="J137" s="33"/>
      <c r="K137" s="8"/>
    </row>
    <row r="138" spans="1:11" ht="42" customHeight="1">
      <c r="A138" s="32" t="s">
        <v>52</v>
      </c>
      <c r="B138" s="32"/>
      <c r="C138" s="32"/>
      <c r="D138" s="32"/>
      <c r="E138" s="9">
        <v>241</v>
      </c>
      <c r="F138" s="33"/>
      <c r="G138" s="33"/>
      <c r="H138" s="33"/>
      <c r="I138" s="33"/>
      <c r="J138" s="33"/>
      <c r="K138" s="8"/>
    </row>
    <row r="139" spans="1:11" ht="28.5" customHeight="1">
      <c r="A139" s="32" t="s">
        <v>53</v>
      </c>
      <c r="B139" s="32"/>
      <c r="C139" s="32"/>
      <c r="D139" s="32"/>
      <c r="E139" s="9">
        <v>260</v>
      </c>
      <c r="F139" s="33"/>
      <c r="G139" s="33"/>
      <c r="H139" s="33"/>
      <c r="I139" s="33"/>
      <c r="J139" s="33"/>
      <c r="K139" s="8"/>
    </row>
    <row r="140" spans="1:11" ht="15" customHeight="1">
      <c r="A140" s="32" t="s">
        <v>39</v>
      </c>
      <c r="B140" s="32"/>
      <c r="C140" s="32"/>
      <c r="D140" s="32"/>
      <c r="E140" s="7"/>
      <c r="F140" s="33"/>
      <c r="G140" s="33"/>
      <c r="H140" s="33"/>
      <c r="I140" s="33"/>
      <c r="J140" s="33"/>
      <c r="K140" s="8"/>
    </row>
    <row r="141" spans="1:11" ht="28.5" customHeight="1">
      <c r="A141" s="32" t="s">
        <v>54</v>
      </c>
      <c r="B141" s="32"/>
      <c r="C141" s="32"/>
      <c r="D141" s="32"/>
      <c r="E141" s="9">
        <v>262</v>
      </c>
      <c r="F141" s="33"/>
      <c r="G141" s="33"/>
      <c r="H141" s="33"/>
      <c r="I141" s="33"/>
      <c r="J141" s="33"/>
      <c r="K141" s="8"/>
    </row>
    <row r="142" spans="1:11" ht="55.5" customHeight="1">
      <c r="A142" s="32" t="s">
        <v>55</v>
      </c>
      <c r="B142" s="32"/>
      <c r="C142" s="32"/>
      <c r="D142" s="32"/>
      <c r="E142" s="9">
        <v>263</v>
      </c>
      <c r="F142" s="33"/>
      <c r="G142" s="33"/>
      <c r="H142" s="33"/>
      <c r="I142" s="33"/>
      <c r="J142" s="33"/>
      <c r="K142" s="8"/>
    </row>
    <row r="143" spans="1:11" ht="15" customHeight="1">
      <c r="A143" s="32" t="s">
        <v>56</v>
      </c>
      <c r="B143" s="32"/>
      <c r="C143" s="32"/>
      <c r="D143" s="32"/>
      <c r="E143" s="9">
        <v>290</v>
      </c>
      <c r="F143" s="31">
        <v>36000</v>
      </c>
      <c r="G143" s="31"/>
      <c r="H143" s="31">
        <f>F143</f>
        <v>36000</v>
      </c>
      <c r="I143" s="31"/>
      <c r="J143" s="31"/>
      <c r="K143" s="8"/>
    </row>
    <row r="144" spans="1:11" ht="28.5" customHeight="1">
      <c r="A144" s="32" t="s">
        <v>57</v>
      </c>
      <c r="B144" s="32"/>
      <c r="C144" s="32"/>
      <c r="D144" s="32"/>
      <c r="E144" s="9">
        <v>300</v>
      </c>
      <c r="F144" s="31">
        <f>F149</f>
        <v>205000</v>
      </c>
      <c r="G144" s="31"/>
      <c r="H144" s="31">
        <f>H149</f>
        <v>205000</v>
      </c>
      <c r="I144" s="31"/>
      <c r="J144" s="31"/>
      <c r="K144" s="8"/>
    </row>
    <row r="145" spans="1:11" ht="15" customHeight="1">
      <c r="A145" s="32" t="s">
        <v>39</v>
      </c>
      <c r="B145" s="32"/>
      <c r="C145" s="32"/>
      <c r="D145" s="32"/>
      <c r="E145" s="7"/>
      <c r="F145" s="33"/>
      <c r="G145" s="33"/>
      <c r="H145" s="33"/>
      <c r="I145" s="33"/>
      <c r="J145" s="33"/>
      <c r="K145" s="8"/>
    </row>
    <row r="146" spans="1:11" ht="28.5" customHeight="1">
      <c r="A146" s="32" t="s">
        <v>58</v>
      </c>
      <c r="B146" s="32"/>
      <c r="C146" s="32"/>
      <c r="D146" s="32"/>
      <c r="E146" s="9">
        <v>310</v>
      </c>
      <c r="F146" s="33"/>
      <c r="G146" s="33"/>
      <c r="H146" s="33"/>
      <c r="I146" s="33"/>
      <c r="J146" s="33"/>
      <c r="K146" s="8"/>
    </row>
    <row r="147" spans="1:11" ht="28.5" customHeight="1">
      <c r="A147" s="32" t="s">
        <v>59</v>
      </c>
      <c r="B147" s="32"/>
      <c r="C147" s="32"/>
      <c r="D147" s="32"/>
      <c r="E147" s="9">
        <v>320</v>
      </c>
      <c r="F147" s="33"/>
      <c r="G147" s="33"/>
      <c r="H147" s="33"/>
      <c r="I147" s="33"/>
      <c r="J147" s="33"/>
      <c r="K147" s="8"/>
    </row>
    <row r="148" spans="1:11" ht="28.5" customHeight="1">
      <c r="A148" s="32" t="s">
        <v>60</v>
      </c>
      <c r="B148" s="32"/>
      <c r="C148" s="32"/>
      <c r="D148" s="32"/>
      <c r="E148" s="9">
        <v>330</v>
      </c>
      <c r="F148" s="33"/>
      <c r="G148" s="33"/>
      <c r="H148" s="33"/>
      <c r="I148" s="33"/>
      <c r="J148" s="33"/>
      <c r="K148" s="8"/>
    </row>
    <row r="149" spans="1:11" ht="28.5" customHeight="1">
      <c r="A149" s="32" t="s">
        <v>61</v>
      </c>
      <c r="B149" s="32"/>
      <c r="C149" s="32"/>
      <c r="D149" s="32"/>
      <c r="E149" s="9">
        <v>340</v>
      </c>
      <c r="F149" s="31">
        <v>205000</v>
      </c>
      <c r="G149" s="31"/>
      <c r="H149" s="31">
        <f>F149</f>
        <v>205000</v>
      </c>
      <c r="I149" s="31"/>
      <c r="J149" s="31"/>
      <c r="K149" s="8"/>
    </row>
    <row r="150" spans="1:11" ht="28.5" customHeight="1">
      <c r="A150" s="32" t="s">
        <v>62</v>
      </c>
      <c r="B150" s="32"/>
      <c r="C150" s="32"/>
      <c r="D150" s="32"/>
      <c r="E150" s="9">
        <v>500</v>
      </c>
      <c r="F150" s="33"/>
      <c r="G150" s="33"/>
      <c r="H150" s="33"/>
      <c r="I150" s="33"/>
      <c r="J150" s="33"/>
      <c r="K150" s="8"/>
    </row>
    <row r="151" spans="1:11" ht="15" customHeight="1">
      <c r="A151" s="32" t="s">
        <v>39</v>
      </c>
      <c r="B151" s="32"/>
      <c r="C151" s="32"/>
      <c r="D151" s="32"/>
      <c r="E151" s="7"/>
      <c r="F151" s="33"/>
      <c r="G151" s="33"/>
      <c r="H151" s="33"/>
      <c r="I151" s="33"/>
      <c r="J151" s="33"/>
      <c r="K151" s="8"/>
    </row>
    <row r="152" spans="1:11" ht="42" customHeight="1">
      <c r="A152" s="32" t="s">
        <v>63</v>
      </c>
      <c r="B152" s="32"/>
      <c r="C152" s="32"/>
      <c r="D152" s="32"/>
      <c r="E152" s="9">
        <v>520</v>
      </c>
      <c r="F152" s="33"/>
      <c r="G152" s="33"/>
      <c r="H152" s="33"/>
      <c r="I152" s="33"/>
      <c r="J152" s="33"/>
      <c r="K152" s="8"/>
    </row>
    <row r="153" spans="1:11" ht="28.5" customHeight="1">
      <c r="A153" s="32" t="s">
        <v>64</v>
      </c>
      <c r="B153" s="32"/>
      <c r="C153" s="32"/>
      <c r="D153" s="32"/>
      <c r="E153" s="9">
        <v>530</v>
      </c>
      <c r="F153" s="33"/>
      <c r="G153" s="33"/>
      <c r="H153" s="33"/>
      <c r="I153" s="33"/>
      <c r="J153" s="33"/>
      <c r="K153" s="8"/>
    </row>
    <row r="154" spans="1:11" ht="15" customHeight="1">
      <c r="A154" s="32" t="s">
        <v>65</v>
      </c>
      <c r="B154" s="32"/>
      <c r="C154" s="32"/>
      <c r="D154" s="32"/>
      <c r="E154" s="7"/>
      <c r="F154" s="30"/>
      <c r="G154" s="30"/>
      <c r="H154" s="30"/>
      <c r="I154" s="30"/>
      <c r="J154" s="30"/>
      <c r="K154" s="8"/>
    </row>
    <row r="155" spans="1:11" s="1" customFormat="1" ht="28.5" customHeight="1">
      <c r="A155" s="32" t="s">
        <v>66</v>
      </c>
      <c r="B155" s="32"/>
      <c r="C155" s="32"/>
      <c r="D155" s="32"/>
      <c r="E155" s="7" t="s">
        <v>25</v>
      </c>
      <c r="F155" s="30"/>
      <c r="G155" s="30"/>
      <c r="H155" s="30"/>
      <c r="I155" s="30"/>
      <c r="J155" s="30"/>
      <c r="K155" s="8"/>
    </row>
    <row r="157" spans="1:11" ht="80.25" customHeight="1">
      <c r="A157" s="39" t="s">
        <v>73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9" spans="1:11" ht="15" customHeight="1">
      <c r="A159" s="26" t="s">
        <v>17</v>
      </c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66.75" customHeight="1">
      <c r="A160" s="34" t="s">
        <v>18</v>
      </c>
      <c r="B160" s="34"/>
      <c r="C160" s="34"/>
      <c r="D160" s="34"/>
      <c r="E160" s="34" t="s">
        <v>19</v>
      </c>
      <c r="F160" s="35" t="s">
        <v>20</v>
      </c>
      <c r="G160" s="35"/>
      <c r="H160" s="35" t="s">
        <v>21</v>
      </c>
      <c r="I160" s="35"/>
      <c r="J160" s="35"/>
      <c r="K160" s="35"/>
    </row>
    <row r="161" spans="1:11" ht="123" customHeight="1">
      <c r="A161" s="34"/>
      <c r="B161" s="34"/>
      <c r="C161" s="34"/>
      <c r="D161" s="34"/>
      <c r="E161" s="34"/>
      <c r="F161" s="35"/>
      <c r="G161" s="35"/>
      <c r="H161" s="34" t="s">
        <v>22</v>
      </c>
      <c r="I161" s="34"/>
      <c r="J161" s="34"/>
      <c r="K161" s="11" t="s">
        <v>23</v>
      </c>
    </row>
    <row r="162" spans="1:11" ht="28.5" customHeight="1">
      <c r="A162" s="29" t="s">
        <v>24</v>
      </c>
      <c r="B162" s="29"/>
      <c r="C162" s="29"/>
      <c r="D162" s="29"/>
      <c r="E162" s="7" t="s">
        <v>25</v>
      </c>
      <c r="F162" s="30"/>
      <c r="G162" s="30"/>
      <c r="H162" s="30"/>
      <c r="I162" s="30"/>
      <c r="J162" s="30"/>
      <c r="K162" s="8"/>
    </row>
    <row r="163" spans="1:11" ht="15" customHeight="1">
      <c r="A163" s="29" t="s">
        <v>26</v>
      </c>
      <c r="B163" s="29"/>
      <c r="C163" s="29"/>
      <c r="D163" s="29"/>
      <c r="E163" s="7" t="s">
        <v>25</v>
      </c>
      <c r="F163" s="31">
        <f>F165+F167</f>
        <v>6780614.9399999995</v>
      </c>
      <c r="G163" s="31"/>
      <c r="H163" s="31">
        <f>F163</f>
        <v>6780614.9399999995</v>
      </c>
      <c r="I163" s="31"/>
      <c r="J163" s="31"/>
      <c r="K163" s="8"/>
    </row>
    <row r="164" spans="1:11" ht="15" customHeight="1">
      <c r="A164" s="32" t="s">
        <v>27</v>
      </c>
      <c r="B164" s="32"/>
      <c r="C164" s="32"/>
      <c r="D164" s="32"/>
      <c r="E164" s="7" t="s">
        <v>25</v>
      </c>
      <c r="F164" s="30"/>
      <c r="G164" s="30"/>
      <c r="H164" s="31"/>
      <c r="I164" s="31"/>
      <c r="J164" s="31"/>
      <c r="K164" s="8"/>
    </row>
    <row r="165" spans="1:11" ht="28.5" customHeight="1">
      <c r="A165" s="32" t="s">
        <v>28</v>
      </c>
      <c r="B165" s="32"/>
      <c r="C165" s="32"/>
      <c r="D165" s="32"/>
      <c r="E165" s="7" t="s">
        <v>25</v>
      </c>
      <c r="F165" s="31">
        <f>F178-F167</f>
        <v>6652897.6899999995</v>
      </c>
      <c r="G165" s="31"/>
      <c r="H165" s="31">
        <f>F165</f>
        <v>6652897.6899999995</v>
      </c>
      <c r="I165" s="31"/>
      <c r="J165" s="31"/>
      <c r="K165" s="8"/>
    </row>
    <row r="166" spans="1:11" ht="15" customHeight="1">
      <c r="A166" s="32" t="s">
        <v>29</v>
      </c>
      <c r="B166" s="32"/>
      <c r="C166" s="32"/>
      <c r="D166" s="32"/>
      <c r="E166" s="7" t="s">
        <v>25</v>
      </c>
      <c r="F166" s="33"/>
      <c r="G166" s="33"/>
      <c r="H166" s="31"/>
      <c r="I166" s="31"/>
      <c r="J166" s="31"/>
      <c r="K166" s="8"/>
    </row>
    <row r="167" spans="1:11" ht="15" customHeight="1">
      <c r="A167" s="32" t="s">
        <v>30</v>
      </c>
      <c r="B167" s="32"/>
      <c r="C167" s="32"/>
      <c r="D167" s="32"/>
      <c r="E167" s="7"/>
      <c r="F167" s="31">
        <f>F205</f>
        <v>127717.25</v>
      </c>
      <c r="G167" s="33"/>
      <c r="H167" s="31">
        <f>F167</f>
        <v>127717.25</v>
      </c>
      <c r="I167" s="31"/>
      <c r="J167" s="31"/>
      <c r="K167" s="8"/>
    </row>
    <row r="168" spans="1:11" ht="115.5" customHeight="1">
      <c r="A168" s="32" t="s">
        <v>31</v>
      </c>
      <c r="B168" s="32"/>
      <c r="C168" s="32"/>
      <c r="D168" s="32"/>
      <c r="E168" s="7" t="s">
        <v>25</v>
      </c>
      <c r="F168" s="33"/>
      <c r="G168" s="33"/>
      <c r="H168" s="31"/>
      <c r="I168" s="31"/>
      <c r="J168" s="31"/>
      <c r="K168" s="8"/>
    </row>
    <row r="169" spans="1:11" ht="15" customHeight="1">
      <c r="A169" s="32" t="s">
        <v>27</v>
      </c>
      <c r="B169" s="32"/>
      <c r="C169" s="32"/>
      <c r="D169" s="32"/>
      <c r="E169" s="7" t="s">
        <v>25</v>
      </c>
      <c r="F169" s="30"/>
      <c r="G169" s="30"/>
      <c r="H169" s="31"/>
      <c r="I169" s="31"/>
      <c r="J169" s="31"/>
      <c r="K169" s="8"/>
    </row>
    <row r="170" spans="1:11" ht="15" customHeight="1">
      <c r="A170" s="32" t="s">
        <v>32</v>
      </c>
      <c r="B170" s="32"/>
      <c r="C170" s="32"/>
      <c r="D170" s="32"/>
      <c r="E170" s="7" t="s">
        <v>25</v>
      </c>
      <c r="F170" s="30"/>
      <c r="G170" s="30"/>
      <c r="H170" s="31"/>
      <c r="I170" s="31"/>
      <c r="J170" s="31"/>
      <c r="K170" s="8"/>
    </row>
    <row r="171" spans="1:11" ht="15" customHeight="1">
      <c r="A171" s="32" t="s">
        <v>33</v>
      </c>
      <c r="B171" s="32"/>
      <c r="C171" s="32"/>
      <c r="D171" s="32"/>
      <c r="E171" s="7" t="s">
        <v>25</v>
      </c>
      <c r="F171" s="30"/>
      <c r="G171" s="30"/>
      <c r="H171" s="31"/>
      <c r="I171" s="31"/>
      <c r="J171" s="31"/>
      <c r="K171" s="8"/>
    </row>
    <row r="172" spans="1:11" ht="15" customHeight="1">
      <c r="A172" s="32"/>
      <c r="B172" s="32"/>
      <c r="C172" s="32"/>
      <c r="D172" s="32"/>
      <c r="E172" s="7"/>
      <c r="F172" s="30"/>
      <c r="G172" s="30"/>
      <c r="H172" s="31"/>
      <c r="I172" s="31"/>
      <c r="J172" s="31"/>
      <c r="K172" s="8"/>
    </row>
    <row r="173" spans="1:11" ht="42" customHeight="1">
      <c r="A173" s="32" t="s">
        <v>34</v>
      </c>
      <c r="B173" s="32"/>
      <c r="C173" s="32"/>
      <c r="D173" s="32"/>
      <c r="E173" s="7" t="s">
        <v>25</v>
      </c>
      <c r="F173" s="30"/>
      <c r="G173" s="30"/>
      <c r="H173" s="31"/>
      <c r="I173" s="31"/>
      <c r="J173" s="31"/>
      <c r="K173" s="8"/>
    </row>
    <row r="174" spans="1:11" ht="15" customHeight="1">
      <c r="A174" s="32" t="s">
        <v>27</v>
      </c>
      <c r="B174" s="32"/>
      <c r="C174" s="32"/>
      <c r="D174" s="32"/>
      <c r="E174" s="7" t="s">
        <v>25</v>
      </c>
      <c r="F174" s="30"/>
      <c r="G174" s="30"/>
      <c r="H174" s="31"/>
      <c r="I174" s="31"/>
      <c r="J174" s="31"/>
      <c r="K174" s="8"/>
    </row>
    <row r="175" spans="1:11" ht="15" customHeight="1">
      <c r="A175" s="32"/>
      <c r="B175" s="32"/>
      <c r="C175" s="32"/>
      <c r="D175" s="32"/>
      <c r="E175" s="7"/>
      <c r="F175" s="30"/>
      <c r="G175" s="30"/>
      <c r="H175" s="31"/>
      <c r="I175" s="31"/>
      <c r="J175" s="31"/>
      <c r="K175" s="8"/>
    </row>
    <row r="176" spans="1:11" ht="28.5" customHeight="1">
      <c r="A176" s="32" t="s">
        <v>35</v>
      </c>
      <c r="B176" s="32"/>
      <c r="C176" s="32"/>
      <c r="D176" s="32"/>
      <c r="E176" s="7" t="s">
        <v>25</v>
      </c>
      <c r="F176" s="30"/>
      <c r="G176" s="30"/>
      <c r="H176" s="31"/>
      <c r="I176" s="31"/>
      <c r="J176" s="31"/>
      <c r="K176" s="8"/>
    </row>
    <row r="177" spans="1:11" ht="28.5" customHeight="1">
      <c r="A177" s="32" t="s">
        <v>36</v>
      </c>
      <c r="B177" s="32"/>
      <c r="C177" s="32"/>
      <c r="D177" s="32"/>
      <c r="E177" s="7" t="s">
        <v>25</v>
      </c>
      <c r="F177" s="30"/>
      <c r="G177" s="30"/>
      <c r="H177" s="31"/>
      <c r="I177" s="31"/>
      <c r="J177" s="31"/>
      <c r="K177" s="8"/>
    </row>
    <row r="178" spans="1:12" ht="15" customHeight="1">
      <c r="A178" s="29" t="s">
        <v>37</v>
      </c>
      <c r="B178" s="29"/>
      <c r="C178" s="29"/>
      <c r="D178" s="29"/>
      <c r="E178" s="9">
        <v>900</v>
      </c>
      <c r="F178" s="31">
        <f>F180+F203+F187</f>
        <v>6780614.9399999995</v>
      </c>
      <c r="G178" s="31"/>
      <c r="H178" s="31">
        <f>F178</f>
        <v>6780614.9399999995</v>
      </c>
      <c r="I178" s="31"/>
      <c r="J178" s="31"/>
      <c r="K178" s="8"/>
      <c r="L178" s="16"/>
    </row>
    <row r="179" spans="1:11" ht="15" customHeight="1">
      <c r="A179" s="32" t="s">
        <v>27</v>
      </c>
      <c r="B179" s="32"/>
      <c r="C179" s="32"/>
      <c r="D179" s="32"/>
      <c r="E179" s="7"/>
      <c r="F179" s="33"/>
      <c r="G179" s="33"/>
      <c r="H179" s="31"/>
      <c r="I179" s="31"/>
      <c r="J179" s="31"/>
      <c r="K179" s="8"/>
    </row>
    <row r="180" spans="1:11" ht="28.5" customHeight="1">
      <c r="A180" s="32" t="s">
        <v>38</v>
      </c>
      <c r="B180" s="32"/>
      <c r="C180" s="32"/>
      <c r="D180" s="32"/>
      <c r="E180" s="9">
        <v>210</v>
      </c>
      <c r="F180" s="31">
        <f>F182+F185</f>
        <v>6472067.279999999</v>
      </c>
      <c r="G180" s="31"/>
      <c r="H180" s="31">
        <f>F180</f>
        <v>6472067.279999999</v>
      </c>
      <c r="I180" s="31"/>
      <c r="J180" s="31"/>
      <c r="K180" s="8"/>
    </row>
    <row r="181" spans="1:11" ht="15" customHeight="1">
      <c r="A181" s="32" t="s">
        <v>39</v>
      </c>
      <c r="B181" s="32"/>
      <c r="C181" s="32"/>
      <c r="D181" s="32"/>
      <c r="E181" s="7"/>
      <c r="F181" s="33"/>
      <c r="G181" s="33"/>
      <c r="H181" s="31"/>
      <c r="I181" s="31"/>
      <c r="J181" s="31"/>
      <c r="K181" s="8"/>
    </row>
    <row r="182" spans="1:11" ht="15" customHeight="1">
      <c r="A182" s="32" t="s">
        <v>40</v>
      </c>
      <c r="B182" s="32"/>
      <c r="C182" s="32"/>
      <c r="D182" s="32"/>
      <c r="E182" s="9">
        <v>211</v>
      </c>
      <c r="F182" s="31">
        <v>5025249.88</v>
      </c>
      <c r="G182" s="31"/>
      <c r="H182" s="31">
        <f>F182</f>
        <v>5025249.88</v>
      </c>
      <c r="I182" s="31"/>
      <c r="J182" s="31"/>
      <c r="K182" s="8"/>
    </row>
    <row r="183" spans="1:11" ht="28.5" customHeight="1">
      <c r="A183" s="36" t="s">
        <v>41</v>
      </c>
      <c r="B183" s="36"/>
      <c r="C183" s="36"/>
      <c r="D183" s="36"/>
      <c r="E183" s="7"/>
      <c r="F183" s="38"/>
      <c r="G183" s="38"/>
      <c r="H183" s="31"/>
      <c r="I183" s="31"/>
      <c r="J183" s="31"/>
      <c r="K183" s="8"/>
    </row>
    <row r="184" spans="1:11" ht="15" customHeight="1">
      <c r="A184" s="32" t="s">
        <v>42</v>
      </c>
      <c r="B184" s="32"/>
      <c r="C184" s="32"/>
      <c r="D184" s="32"/>
      <c r="E184" s="9">
        <v>212</v>
      </c>
      <c r="F184" s="31"/>
      <c r="G184" s="31"/>
      <c r="H184" s="31"/>
      <c r="I184" s="31"/>
      <c r="J184" s="31"/>
      <c r="K184" s="8"/>
    </row>
    <row r="185" spans="1:11" ht="28.5" customHeight="1">
      <c r="A185" s="32" t="s">
        <v>43</v>
      </c>
      <c r="B185" s="32"/>
      <c r="C185" s="32"/>
      <c r="D185" s="32"/>
      <c r="E185" s="9">
        <v>213</v>
      </c>
      <c r="F185" s="31">
        <v>1446817.4</v>
      </c>
      <c r="G185" s="31"/>
      <c r="H185" s="31">
        <f>F185</f>
        <v>1446817.4</v>
      </c>
      <c r="I185" s="31"/>
      <c r="J185" s="31"/>
      <c r="K185" s="8"/>
    </row>
    <row r="186" spans="1:11" ht="28.5" customHeight="1">
      <c r="A186" s="36" t="s">
        <v>41</v>
      </c>
      <c r="B186" s="36"/>
      <c r="C186" s="36"/>
      <c r="D186" s="36"/>
      <c r="E186" s="7"/>
      <c r="F186" s="38"/>
      <c r="G186" s="38"/>
      <c r="H186" s="31"/>
      <c r="I186" s="31"/>
      <c r="J186" s="31"/>
      <c r="K186" s="8"/>
    </row>
    <row r="187" spans="1:11" ht="15" customHeight="1">
      <c r="A187" s="32" t="s">
        <v>44</v>
      </c>
      <c r="B187" s="32"/>
      <c r="C187" s="32"/>
      <c r="D187" s="32"/>
      <c r="E187" s="9">
        <v>220</v>
      </c>
      <c r="F187" s="31">
        <f>F189+F193+F194</f>
        <v>71228.4</v>
      </c>
      <c r="G187" s="31"/>
      <c r="H187" s="31">
        <f>F187</f>
        <v>71228.4</v>
      </c>
      <c r="I187" s="31"/>
      <c r="J187" s="31"/>
      <c r="K187" s="8"/>
    </row>
    <row r="188" spans="1:11" ht="15" customHeight="1">
      <c r="A188" s="32" t="s">
        <v>39</v>
      </c>
      <c r="B188" s="32"/>
      <c r="C188" s="32"/>
      <c r="D188" s="32"/>
      <c r="E188" s="7"/>
      <c r="F188" s="33"/>
      <c r="G188" s="33"/>
      <c r="H188" s="31"/>
      <c r="I188" s="31"/>
      <c r="J188" s="31"/>
      <c r="K188" s="8"/>
    </row>
    <row r="189" spans="1:11" ht="15" customHeight="1">
      <c r="A189" s="32" t="s">
        <v>45</v>
      </c>
      <c r="B189" s="32"/>
      <c r="C189" s="32"/>
      <c r="D189" s="32"/>
      <c r="E189" s="9">
        <v>221</v>
      </c>
      <c r="F189" s="31">
        <v>28532.4</v>
      </c>
      <c r="G189" s="31"/>
      <c r="H189" s="31">
        <f>F189</f>
        <v>28532.4</v>
      </c>
      <c r="I189" s="31"/>
      <c r="J189" s="31"/>
      <c r="K189" s="8"/>
    </row>
    <row r="190" spans="1:11" ht="15" customHeight="1">
      <c r="A190" s="32" t="s">
        <v>46</v>
      </c>
      <c r="B190" s="32"/>
      <c r="C190" s="32"/>
      <c r="D190" s="32"/>
      <c r="E190" s="9">
        <v>222</v>
      </c>
      <c r="F190" s="31"/>
      <c r="G190" s="31"/>
      <c r="H190" s="31"/>
      <c r="I190" s="31"/>
      <c r="J190" s="31"/>
      <c r="K190" s="8"/>
    </row>
    <row r="191" spans="1:11" ht="15" customHeight="1">
      <c r="A191" s="32" t="s">
        <v>47</v>
      </c>
      <c r="B191" s="32"/>
      <c r="C191" s="32"/>
      <c r="D191" s="32"/>
      <c r="E191" s="9">
        <v>223</v>
      </c>
      <c r="F191" s="33"/>
      <c r="G191" s="33"/>
      <c r="H191" s="31"/>
      <c r="I191" s="31"/>
      <c r="J191" s="31"/>
      <c r="K191" s="8"/>
    </row>
    <row r="192" spans="1:11" ht="28.5" customHeight="1">
      <c r="A192" s="32" t="s">
        <v>48</v>
      </c>
      <c r="B192" s="32"/>
      <c r="C192" s="32"/>
      <c r="D192" s="32"/>
      <c r="E192" s="9">
        <v>224</v>
      </c>
      <c r="F192" s="33"/>
      <c r="G192" s="33"/>
      <c r="H192" s="31"/>
      <c r="I192" s="31"/>
      <c r="J192" s="31"/>
      <c r="K192" s="8"/>
    </row>
    <row r="193" spans="1:11" ht="28.5" customHeight="1">
      <c r="A193" s="32" t="s">
        <v>49</v>
      </c>
      <c r="B193" s="32"/>
      <c r="C193" s="32"/>
      <c r="D193" s="32"/>
      <c r="E193" s="9">
        <v>225</v>
      </c>
      <c r="F193" s="31">
        <v>12200</v>
      </c>
      <c r="G193" s="31"/>
      <c r="H193" s="31">
        <f>F193</f>
        <v>12200</v>
      </c>
      <c r="I193" s="31"/>
      <c r="J193" s="31"/>
      <c r="K193" s="8"/>
    </row>
    <row r="194" spans="1:11" ht="15" customHeight="1">
      <c r="A194" s="32" t="s">
        <v>50</v>
      </c>
      <c r="B194" s="32"/>
      <c r="C194" s="32"/>
      <c r="D194" s="32"/>
      <c r="E194" s="9">
        <v>226</v>
      </c>
      <c r="F194" s="31">
        <v>30496</v>
      </c>
      <c r="G194" s="31"/>
      <c r="H194" s="31">
        <f>F194</f>
        <v>30496</v>
      </c>
      <c r="I194" s="31"/>
      <c r="J194" s="31"/>
      <c r="K194" s="8"/>
    </row>
    <row r="195" spans="1:11" ht="28.5" customHeight="1">
      <c r="A195" s="32" t="s">
        <v>51</v>
      </c>
      <c r="B195" s="32"/>
      <c r="C195" s="32"/>
      <c r="D195" s="32"/>
      <c r="E195" s="9">
        <v>240</v>
      </c>
      <c r="F195" s="33"/>
      <c r="G195" s="33"/>
      <c r="H195" s="31"/>
      <c r="I195" s="31"/>
      <c r="J195" s="31"/>
      <c r="K195" s="8"/>
    </row>
    <row r="196" spans="1:11" ht="15" customHeight="1">
      <c r="A196" s="32" t="s">
        <v>39</v>
      </c>
      <c r="B196" s="32"/>
      <c r="C196" s="32"/>
      <c r="D196" s="32"/>
      <c r="E196" s="7"/>
      <c r="F196" s="33"/>
      <c r="G196" s="33"/>
      <c r="H196" s="31"/>
      <c r="I196" s="31"/>
      <c r="J196" s="31"/>
      <c r="K196" s="8"/>
    </row>
    <row r="197" spans="1:11" ht="42" customHeight="1">
      <c r="A197" s="32" t="s">
        <v>52</v>
      </c>
      <c r="B197" s="32"/>
      <c r="C197" s="32"/>
      <c r="D197" s="32"/>
      <c r="E197" s="9">
        <v>241</v>
      </c>
      <c r="F197" s="33"/>
      <c r="G197" s="33"/>
      <c r="H197" s="31"/>
      <c r="I197" s="31"/>
      <c r="J197" s="31"/>
      <c r="K197" s="8"/>
    </row>
    <row r="198" spans="1:11" ht="28.5" customHeight="1">
      <c r="A198" s="32" t="s">
        <v>53</v>
      </c>
      <c r="B198" s="32"/>
      <c r="C198" s="32"/>
      <c r="D198" s="32"/>
      <c r="E198" s="9">
        <v>260</v>
      </c>
      <c r="F198" s="33"/>
      <c r="G198" s="33"/>
      <c r="H198" s="31"/>
      <c r="I198" s="31"/>
      <c r="J198" s="31"/>
      <c r="K198" s="8"/>
    </row>
    <row r="199" spans="1:11" ht="15" customHeight="1">
      <c r="A199" s="32" t="s">
        <v>39</v>
      </c>
      <c r="B199" s="32"/>
      <c r="C199" s="32"/>
      <c r="D199" s="32"/>
      <c r="E199" s="7"/>
      <c r="F199" s="33"/>
      <c r="G199" s="33"/>
      <c r="H199" s="31"/>
      <c r="I199" s="31"/>
      <c r="J199" s="31"/>
      <c r="K199" s="8"/>
    </row>
    <row r="200" spans="1:11" ht="28.5" customHeight="1">
      <c r="A200" s="32" t="s">
        <v>54</v>
      </c>
      <c r="B200" s="32"/>
      <c r="C200" s="32"/>
      <c r="D200" s="32"/>
      <c r="E200" s="9">
        <v>262</v>
      </c>
      <c r="F200" s="33"/>
      <c r="G200" s="33"/>
      <c r="H200" s="31"/>
      <c r="I200" s="31"/>
      <c r="J200" s="31"/>
      <c r="K200" s="8"/>
    </row>
    <row r="201" spans="1:11" ht="55.5" customHeight="1">
      <c r="A201" s="32" t="s">
        <v>55</v>
      </c>
      <c r="B201" s="32"/>
      <c r="C201" s="32"/>
      <c r="D201" s="32"/>
      <c r="E201" s="9">
        <v>263</v>
      </c>
      <c r="F201" s="33"/>
      <c r="G201" s="33"/>
      <c r="H201" s="31"/>
      <c r="I201" s="31"/>
      <c r="J201" s="31"/>
      <c r="K201" s="8"/>
    </row>
    <row r="202" spans="1:11" ht="15" customHeight="1">
      <c r="A202" s="32" t="s">
        <v>56</v>
      </c>
      <c r="B202" s="32"/>
      <c r="C202" s="32"/>
      <c r="D202" s="32"/>
      <c r="E202" s="9">
        <v>290</v>
      </c>
      <c r="F202" s="31"/>
      <c r="G202" s="31"/>
      <c r="H202" s="31"/>
      <c r="I202" s="31"/>
      <c r="J202" s="31"/>
      <c r="K202" s="8"/>
    </row>
    <row r="203" spans="1:11" ht="28.5" customHeight="1">
      <c r="A203" s="32" t="s">
        <v>57</v>
      </c>
      <c r="B203" s="32"/>
      <c r="C203" s="32"/>
      <c r="D203" s="32"/>
      <c r="E203" s="9">
        <v>300</v>
      </c>
      <c r="F203" s="31">
        <f>F208+F205</f>
        <v>237319.26</v>
      </c>
      <c r="G203" s="31"/>
      <c r="H203" s="31">
        <f>F203</f>
        <v>237319.26</v>
      </c>
      <c r="I203" s="31"/>
      <c r="J203" s="31"/>
      <c r="K203" s="8"/>
    </row>
    <row r="204" spans="1:11" ht="15" customHeight="1">
      <c r="A204" s="32" t="s">
        <v>39</v>
      </c>
      <c r="B204" s="32"/>
      <c r="C204" s="32"/>
      <c r="D204" s="32"/>
      <c r="E204" s="7"/>
      <c r="F204" s="33"/>
      <c r="G204" s="33"/>
      <c r="H204" s="31"/>
      <c r="I204" s="31"/>
      <c r="J204" s="31"/>
      <c r="K204" s="8"/>
    </row>
    <row r="205" spans="1:11" ht="28.5" customHeight="1">
      <c r="A205" s="32" t="s">
        <v>58</v>
      </c>
      <c r="B205" s="32"/>
      <c r="C205" s="32"/>
      <c r="D205" s="32"/>
      <c r="E205" s="9">
        <v>310</v>
      </c>
      <c r="F205" s="31">
        <f>727717.25-600000</f>
        <v>127717.25</v>
      </c>
      <c r="G205" s="31"/>
      <c r="H205" s="31">
        <f>F205</f>
        <v>127717.25</v>
      </c>
      <c r="I205" s="31"/>
      <c r="J205" s="31"/>
      <c r="K205" s="8"/>
    </row>
    <row r="206" spans="1:11" ht="28.5" customHeight="1">
      <c r="A206" s="32" t="s">
        <v>59</v>
      </c>
      <c r="B206" s="32"/>
      <c r="C206" s="32"/>
      <c r="D206" s="32"/>
      <c r="E206" s="9">
        <v>320</v>
      </c>
      <c r="F206" s="33"/>
      <c r="G206" s="33"/>
      <c r="H206" s="31"/>
      <c r="I206" s="31"/>
      <c r="J206" s="31"/>
      <c r="K206" s="8"/>
    </row>
    <row r="207" spans="1:11" ht="28.5" customHeight="1">
      <c r="A207" s="32" t="s">
        <v>60</v>
      </c>
      <c r="B207" s="32"/>
      <c r="C207" s="32"/>
      <c r="D207" s="32"/>
      <c r="E207" s="9">
        <v>330</v>
      </c>
      <c r="F207" s="33"/>
      <c r="G207" s="33"/>
      <c r="H207" s="31"/>
      <c r="I207" s="31"/>
      <c r="J207" s="31"/>
      <c r="K207" s="8"/>
    </row>
    <row r="208" spans="1:11" ht="28.5" customHeight="1">
      <c r="A208" s="32" t="s">
        <v>61</v>
      </c>
      <c r="B208" s="32"/>
      <c r="C208" s="32"/>
      <c r="D208" s="32"/>
      <c r="E208" s="9">
        <v>340</v>
      </c>
      <c r="F208" s="31">
        <v>109602.01</v>
      </c>
      <c r="G208" s="31"/>
      <c r="H208" s="31">
        <f>F208</f>
        <v>109602.01</v>
      </c>
      <c r="I208" s="31"/>
      <c r="J208" s="31"/>
      <c r="K208" s="8"/>
    </row>
    <row r="209" spans="1:11" ht="28.5" customHeight="1">
      <c r="A209" s="32" t="s">
        <v>62</v>
      </c>
      <c r="B209" s="32"/>
      <c r="C209" s="32"/>
      <c r="D209" s="32"/>
      <c r="E209" s="9">
        <v>500</v>
      </c>
      <c r="F209" s="33"/>
      <c r="G209" s="33"/>
      <c r="H209" s="33"/>
      <c r="I209" s="33"/>
      <c r="J209" s="33"/>
      <c r="K209" s="8"/>
    </row>
    <row r="210" spans="1:11" ht="15" customHeight="1">
      <c r="A210" s="32" t="s">
        <v>39</v>
      </c>
      <c r="B210" s="32"/>
      <c r="C210" s="32"/>
      <c r="D210" s="32"/>
      <c r="E210" s="7"/>
      <c r="F210" s="33"/>
      <c r="G210" s="33"/>
      <c r="H210" s="33"/>
      <c r="I210" s="33"/>
      <c r="J210" s="33"/>
      <c r="K210" s="8"/>
    </row>
    <row r="211" spans="1:11" ht="42" customHeight="1">
      <c r="A211" s="32" t="s">
        <v>63</v>
      </c>
      <c r="B211" s="32"/>
      <c r="C211" s="32"/>
      <c r="D211" s="32"/>
      <c r="E211" s="9">
        <v>520</v>
      </c>
      <c r="F211" s="33"/>
      <c r="G211" s="33"/>
      <c r="H211" s="33"/>
      <c r="I211" s="33"/>
      <c r="J211" s="33"/>
      <c r="K211" s="8"/>
    </row>
    <row r="212" spans="1:11" ht="28.5" customHeight="1">
      <c r="A212" s="32" t="s">
        <v>64</v>
      </c>
      <c r="B212" s="32"/>
      <c r="C212" s="32"/>
      <c r="D212" s="32"/>
      <c r="E212" s="9">
        <v>530</v>
      </c>
      <c r="F212" s="33"/>
      <c r="G212" s="33"/>
      <c r="H212" s="33"/>
      <c r="I212" s="33"/>
      <c r="J212" s="33"/>
      <c r="K212" s="8"/>
    </row>
    <row r="213" spans="1:11" ht="15" customHeight="1">
      <c r="A213" s="32" t="s">
        <v>65</v>
      </c>
      <c r="B213" s="32"/>
      <c r="C213" s="32"/>
      <c r="D213" s="32"/>
      <c r="E213" s="7"/>
      <c r="F213" s="30"/>
      <c r="G213" s="30"/>
      <c r="H213" s="30"/>
      <c r="I213" s="30"/>
      <c r="J213" s="30"/>
      <c r="K213" s="8"/>
    </row>
    <row r="214" spans="1:11" s="1" customFormat="1" ht="28.5" customHeight="1">
      <c r="A214" s="32" t="s">
        <v>66</v>
      </c>
      <c r="B214" s="32"/>
      <c r="C214" s="32"/>
      <c r="D214" s="32"/>
      <c r="E214" s="7" t="s">
        <v>25</v>
      </c>
      <c r="F214" s="30"/>
      <c r="G214" s="30"/>
      <c r="H214" s="30"/>
      <c r="I214" s="30"/>
      <c r="J214" s="30"/>
      <c r="K214" s="8"/>
    </row>
    <row r="216" spans="1:11" ht="33" customHeight="1">
      <c r="A216" s="39" t="s">
        <v>74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1:11" ht="30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1:11" ht="13.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5" customHeight="1">
      <c r="A219" s="26" t="s">
        <v>17</v>
      </c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66.75" customHeight="1">
      <c r="A220" s="34" t="s">
        <v>18</v>
      </c>
      <c r="B220" s="34"/>
      <c r="C220" s="34"/>
      <c r="D220" s="34"/>
      <c r="E220" s="34" t="s">
        <v>19</v>
      </c>
      <c r="F220" s="35" t="s">
        <v>20</v>
      </c>
      <c r="G220" s="35"/>
      <c r="H220" s="35" t="s">
        <v>21</v>
      </c>
      <c r="I220" s="35"/>
      <c r="J220" s="35"/>
      <c r="K220" s="35"/>
    </row>
    <row r="221" spans="1:11" ht="123" customHeight="1">
      <c r="A221" s="34"/>
      <c r="B221" s="34"/>
      <c r="C221" s="34"/>
      <c r="D221" s="34"/>
      <c r="E221" s="34"/>
      <c r="F221" s="35"/>
      <c r="G221" s="35"/>
      <c r="H221" s="34" t="s">
        <v>22</v>
      </c>
      <c r="I221" s="34"/>
      <c r="J221" s="34"/>
      <c r="K221" s="11" t="s">
        <v>23</v>
      </c>
    </row>
    <row r="222" spans="1:11" ht="28.5" customHeight="1">
      <c r="A222" s="29" t="s">
        <v>24</v>
      </c>
      <c r="B222" s="29"/>
      <c r="C222" s="29"/>
      <c r="D222" s="29"/>
      <c r="E222" s="7" t="s">
        <v>25</v>
      </c>
      <c r="F222" s="30"/>
      <c r="G222" s="30"/>
      <c r="H222" s="30"/>
      <c r="I222" s="30"/>
      <c r="J222" s="30"/>
      <c r="K222" s="8"/>
    </row>
    <row r="223" spans="1:11" ht="15" customHeight="1">
      <c r="A223" s="29" t="s">
        <v>26</v>
      </c>
      <c r="B223" s="29"/>
      <c r="C223" s="29"/>
      <c r="D223" s="29"/>
      <c r="E223" s="7" t="s">
        <v>25</v>
      </c>
      <c r="F223" s="31">
        <f>F226</f>
        <v>160000</v>
      </c>
      <c r="G223" s="31"/>
      <c r="H223" s="31">
        <f>F223</f>
        <v>160000</v>
      </c>
      <c r="I223" s="31"/>
      <c r="J223" s="31"/>
      <c r="K223" s="8"/>
    </row>
    <row r="224" spans="1:11" ht="15" customHeight="1">
      <c r="A224" s="32" t="s">
        <v>27</v>
      </c>
      <c r="B224" s="32"/>
      <c r="C224" s="32"/>
      <c r="D224" s="32"/>
      <c r="E224" s="7" t="s">
        <v>25</v>
      </c>
      <c r="F224" s="30"/>
      <c r="G224" s="30"/>
      <c r="H224" s="31"/>
      <c r="I224" s="31"/>
      <c r="J224" s="31"/>
      <c r="K224" s="8"/>
    </row>
    <row r="225" spans="1:11" ht="28.5" customHeight="1">
      <c r="A225" s="32" t="s">
        <v>28</v>
      </c>
      <c r="B225" s="32"/>
      <c r="C225" s="32"/>
      <c r="D225" s="32"/>
      <c r="E225" s="7" t="s">
        <v>25</v>
      </c>
      <c r="F225" s="33"/>
      <c r="G225" s="33"/>
      <c r="H225" s="31"/>
      <c r="I225" s="31"/>
      <c r="J225" s="31"/>
      <c r="K225" s="8"/>
    </row>
    <row r="226" spans="1:11" ht="15" customHeight="1">
      <c r="A226" s="32" t="s">
        <v>29</v>
      </c>
      <c r="B226" s="32"/>
      <c r="C226" s="32"/>
      <c r="D226" s="32"/>
      <c r="E226" s="7" t="s">
        <v>25</v>
      </c>
      <c r="F226" s="31">
        <f>F238</f>
        <v>160000</v>
      </c>
      <c r="G226" s="31"/>
      <c r="H226" s="31">
        <f>F226</f>
        <v>160000</v>
      </c>
      <c r="I226" s="31"/>
      <c r="J226" s="31"/>
      <c r="K226" s="8"/>
    </row>
    <row r="227" spans="1:11" ht="15" customHeight="1">
      <c r="A227" s="32" t="s">
        <v>30</v>
      </c>
      <c r="B227" s="32"/>
      <c r="C227" s="32"/>
      <c r="D227" s="32"/>
      <c r="E227" s="7"/>
      <c r="F227" s="33"/>
      <c r="G227" s="33"/>
      <c r="H227" s="31"/>
      <c r="I227" s="31"/>
      <c r="J227" s="31"/>
      <c r="K227" s="8"/>
    </row>
    <row r="228" spans="1:11" ht="108.75" customHeight="1">
      <c r="A228" s="32" t="s">
        <v>31</v>
      </c>
      <c r="B228" s="32"/>
      <c r="C228" s="32"/>
      <c r="D228" s="32"/>
      <c r="E228" s="7" t="s">
        <v>25</v>
      </c>
      <c r="F228" s="33"/>
      <c r="G228" s="33"/>
      <c r="H228" s="31"/>
      <c r="I228" s="31"/>
      <c r="J228" s="31"/>
      <c r="K228" s="8"/>
    </row>
    <row r="229" spans="1:11" ht="15" customHeight="1">
      <c r="A229" s="32" t="s">
        <v>27</v>
      </c>
      <c r="B229" s="32"/>
      <c r="C229" s="32"/>
      <c r="D229" s="32"/>
      <c r="E229" s="7" t="s">
        <v>25</v>
      </c>
      <c r="F229" s="30"/>
      <c r="G229" s="30"/>
      <c r="H229" s="31"/>
      <c r="I229" s="31"/>
      <c r="J229" s="31"/>
      <c r="K229" s="8"/>
    </row>
    <row r="230" spans="1:11" ht="15" customHeight="1">
      <c r="A230" s="32" t="s">
        <v>32</v>
      </c>
      <c r="B230" s="32"/>
      <c r="C230" s="32"/>
      <c r="D230" s="32"/>
      <c r="E230" s="7" t="s">
        <v>25</v>
      </c>
      <c r="F230" s="30"/>
      <c r="G230" s="30"/>
      <c r="H230" s="31"/>
      <c r="I230" s="31"/>
      <c r="J230" s="31"/>
      <c r="K230" s="8"/>
    </row>
    <row r="231" spans="1:11" ht="15" customHeight="1">
      <c r="A231" s="32" t="s">
        <v>33</v>
      </c>
      <c r="B231" s="32"/>
      <c r="C231" s="32"/>
      <c r="D231" s="32"/>
      <c r="E231" s="7" t="s">
        <v>25</v>
      </c>
      <c r="F231" s="30"/>
      <c r="G231" s="30"/>
      <c r="H231" s="31"/>
      <c r="I231" s="31"/>
      <c r="J231" s="31"/>
      <c r="K231" s="8"/>
    </row>
    <row r="232" spans="1:11" ht="15" customHeight="1">
      <c r="A232" s="32"/>
      <c r="B232" s="32"/>
      <c r="C232" s="32"/>
      <c r="D232" s="32"/>
      <c r="E232" s="7"/>
      <c r="F232" s="30"/>
      <c r="G232" s="30"/>
      <c r="H232" s="31"/>
      <c r="I232" s="31"/>
      <c r="J232" s="31"/>
      <c r="K232" s="8"/>
    </row>
    <row r="233" spans="1:11" ht="42" customHeight="1">
      <c r="A233" s="32" t="s">
        <v>34</v>
      </c>
      <c r="B233" s="32"/>
      <c r="C233" s="32"/>
      <c r="D233" s="32"/>
      <c r="E233" s="7" t="s">
        <v>25</v>
      </c>
      <c r="F233" s="30"/>
      <c r="G233" s="30"/>
      <c r="H233" s="31"/>
      <c r="I233" s="31"/>
      <c r="J233" s="31"/>
      <c r="K233" s="8"/>
    </row>
    <row r="234" spans="1:11" ht="15" customHeight="1">
      <c r="A234" s="32" t="s">
        <v>27</v>
      </c>
      <c r="B234" s="32"/>
      <c r="C234" s="32"/>
      <c r="D234" s="32"/>
      <c r="E234" s="7" t="s">
        <v>25</v>
      </c>
      <c r="F234" s="30"/>
      <c r="G234" s="30"/>
      <c r="H234" s="31"/>
      <c r="I234" s="31"/>
      <c r="J234" s="31"/>
      <c r="K234" s="8"/>
    </row>
    <row r="235" spans="1:11" ht="15" customHeight="1">
      <c r="A235" s="32"/>
      <c r="B235" s="32"/>
      <c r="C235" s="32"/>
      <c r="D235" s="32"/>
      <c r="E235" s="7"/>
      <c r="F235" s="30"/>
      <c r="G235" s="30"/>
      <c r="H235" s="31"/>
      <c r="I235" s="31"/>
      <c r="J235" s="31"/>
      <c r="K235" s="8"/>
    </row>
    <row r="236" spans="1:11" ht="28.5" customHeight="1">
      <c r="A236" s="32" t="s">
        <v>35</v>
      </c>
      <c r="B236" s="32"/>
      <c r="C236" s="32"/>
      <c r="D236" s="32"/>
      <c r="E236" s="7" t="s">
        <v>25</v>
      </c>
      <c r="F236" s="30"/>
      <c r="G236" s="30"/>
      <c r="H236" s="31"/>
      <c r="I236" s="31"/>
      <c r="J236" s="31"/>
      <c r="K236" s="8"/>
    </row>
    <row r="237" spans="1:11" ht="28.5" customHeight="1">
      <c r="A237" s="32" t="s">
        <v>36</v>
      </c>
      <c r="B237" s="32"/>
      <c r="C237" s="32"/>
      <c r="D237" s="32"/>
      <c r="E237" s="7" t="s">
        <v>25</v>
      </c>
      <c r="F237" s="30"/>
      <c r="G237" s="30"/>
      <c r="H237" s="31"/>
      <c r="I237" s="31"/>
      <c r="J237" s="31"/>
      <c r="K237" s="8"/>
    </row>
    <row r="238" spans="1:11" ht="15" customHeight="1">
      <c r="A238" s="29" t="s">
        <v>37</v>
      </c>
      <c r="B238" s="29"/>
      <c r="C238" s="29"/>
      <c r="D238" s="29"/>
      <c r="E238" s="9">
        <v>900</v>
      </c>
      <c r="F238" s="31">
        <f>F263</f>
        <v>160000</v>
      </c>
      <c r="G238" s="31"/>
      <c r="H238" s="31">
        <f>F238</f>
        <v>160000</v>
      </c>
      <c r="I238" s="31"/>
      <c r="J238" s="31"/>
      <c r="K238" s="8"/>
    </row>
    <row r="239" spans="1:11" ht="15" customHeight="1">
      <c r="A239" s="32" t="s">
        <v>27</v>
      </c>
      <c r="B239" s="32"/>
      <c r="C239" s="32"/>
      <c r="D239" s="32"/>
      <c r="E239" s="7"/>
      <c r="F239" s="33"/>
      <c r="G239" s="33"/>
      <c r="H239" s="31"/>
      <c r="I239" s="31"/>
      <c r="J239" s="31"/>
      <c r="K239" s="8"/>
    </row>
    <row r="240" spans="1:11" ht="28.5" customHeight="1">
      <c r="A240" s="32" t="s">
        <v>38</v>
      </c>
      <c r="B240" s="32"/>
      <c r="C240" s="32"/>
      <c r="D240" s="32"/>
      <c r="E240" s="9">
        <v>210</v>
      </c>
      <c r="F240" s="33"/>
      <c r="G240" s="33"/>
      <c r="H240" s="31"/>
      <c r="I240" s="31"/>
      <c r="J240" s="31"/>
      <c r="K240" s="8"/>
    </row>
    <row r="241" spans="1:11" ht="15" customHeight="1">
      <c r="A241" s="32" t="s">
        <v>39</v>
      </c>
      <c r="B241" s="32"/>
      <c r="C241" s="32"/>
      <c r="D241" s="32"/>
      <c r="E241" s="7"/>
      <c r="F241" s="33"/>
      <c r="G241" s="33"/>
      <c r="H241" s="31"/>
      <c r="I241" s="31"/>
      <c r="J241" s="31"/>
      <c r="K241" s="8"/>
    </row>
    <row r="242" spans="1:11" ht="15" customHeight="1">
      <c r="A242" s="32" t="s">
        <v>40</v>
      </c>
      <c r="B242" s="32"/>
      <c r="C242" s="32"/>
      <c r="D242" s="32"/>
      <c r="E242" s="9">
        <v>211</v>
      </c>
      <c r="F242" s="33"/>
      <c r="G242" s="33"/>
      <c r="H242" s="31"/>
      <c r="I242" s="31"/>
      <c r="J242" s="31"/>
      <c r="K242" s="8"/>
    </row>
    <row r="243" spans="1:11" ht="28.5" customHeight="1">
      <c r="A243" s="36" t="s">
        <v>41</v>
      </c>
      <c r="B243" s="36"/>
      <c r="C243" s="36"/>
      <c r="D243" s="36"/>
      <c r="E243" s="7"/>
      <c r="F243" s="38"/>
      <c r="G243" s="38"/>
      <c r="H243" s="31"/>
      <c r="I243" s="31"/>
      <c r="J243" s="31"/>
      <c r="K243" s="8"/>
    </row>
    <row r="244" spans="1:11" ht="15" customHeight="1">
      <c r="A244" s="32" t="s">
        <v>42</v>
      </c>
      <c r="B244" s="32"/>
      <c r="C244" s="32"/>
      <c r="D244" s="32"/>
      <c r="E244" s="9">
        <v>212</v>
      </c>
      <c r="F244" s="33"/>
      <c r="G244" s="33"/>
      <c r="H244" s="31"/>
      <c r="I244" s="31"/>
      <c r="J244" s="31"/>
      <c r="K244" s="8"/>
    </row>
    <row r="245" spans="1:11" ht="28.5" customHeight="1">
      <c r="A245" s="32" t="s">
        <v>43</v>
      </c>
      <c r="B245" s="32"/>
      <c r="C245" s="32"/>
      <c r="D245" s="32"/>
      <c r="E245" s="9">
        <v>213</v>
      </c>
      <c r="F245" s="33"/>
      <c r="G245" s="33"/>
      <c r="H245" s="31"/>
      <c r="I245" s="31"/>
      <c r="J245" s="31"/>
      <c r="K245" s="8"/>
    </row>
    <row r="246" spans="1:11" ht="28.5" customHeight="1">
      <c r="A246" s="36" t="s">
        <v>41</v>
      </c>
      <c r="B246" s="36"/>
      <c r="C246" s="36"/>
      <c r="D246" s="36"/>
      <c r="E246" s="7"/>
      <c r="F246" s="38"/>
      <c r="G246" s="38"/>
      <c r="H246" s="31"/>
      <c r="I246" s="31"/>
      <c r="J246" s="31"/>
      <c r="K246" s="8"/>
    </row>
    <row r="247" spans="1:11" ht="15" customHeight="1">
      <c r="A247" s="32" t="s">
        <v>44</v>
      </c>
      <c r="B247" s="32"/>
      <c r="C247" s="32"/>
      <c r="D247" s="32"/>
      <c r="E247" s="9">
        <v>220</v>
      </c>
      <c r="F247" s="33"/>
      <c r="G247" s="33"/>
      <c r="H247" s="31"/>
      <c r="I247" s="31"/>
      <c r="J247" s="31"/>
      <c r="K247" s="8"/>
    </row>
    <row r="248" spans="1:11" ht="15" customHeight="1">
      <c r="A248" s="32" t="s">
        <v>39</v>
      </c>
      <c r="B248" s="32"/>
      <c r="C248" s="32"/>
      <c r="D248" s="32"/>
      <c r="E248" s="7"/>
      <c r="F248" s="33"/>
      <c r="G248" s="33"/>
      <c r="H248" s="31"/>
      <c r="I248" s="31"/>
      <c r="J248" s="31"/>
      <c r="K248" s="8"/>
    </row>
    <row r="249" spans="1:11" ht="15" customHeight="1">
      <c r="A249" s="32" t="s">
        <v>45</v>
      </c>
      <c r="B249" s="32"/>
      <c r="C249" s="32"/>
      <c r="D249" s="32"/>
      <c r="E249" s="9">
        <v>221</v>
      </c>
      <c r="F249" s="33"/>
      <c r="G249" s="33"/>
      <c r="H249" s="31"/>
      <c r="I249" s="31"/>
      <c r="J249" s="31"/>
      <c r="K249" s="8"/>
    </row>
    <row r="250" spans="1:11" ht="15" customHeight="1">
      <c r="A250" s="32" t="s">
        <v>46</v>
      </c>
      <c r="B250" s="32"/>
      <c r="C250" s="32"/>
      <c r="D250" s="32"/>
      <c r="E250" s="9">
        <v>222</v>
      </c>
      <c r="F250" s="33"/>
      <c r="G250" s="33"/>
      <c r="H250" s="31"/>
      <c r="I250" s="31"/>
      <c r="J250" s="31"/>
      <c r="K250" s="8"/>
    </row>
    <row r="251" spans="1:11" ht="15" customHeight="1">
      <c r="A251" s="32" t="s">
        <v>47</v>
      </c>
      <c r="B251" s="32"/>
      <c r="C251" s="32"/>
      <c r="D251" s="32"/>
      <c r="E251" s="9">
        <v>223</v>
      </c>
      <c r="F251" s="33"/>
      <c r="G251" s="33"/>
      <c r="H251" s="31"/>
      <c r="I251" s="31"/>
      <c r="J251" s="31"/>
      <c r="K251" s="8"/>
    </row>
    <row r="252" spans="1:11" ht="28.5" customHeight="1">
      <c r="A252" s="32" t="s">
        <v>48</v>
      </c>
      <c r="B252" s="32"/>
      <c r="C252" s="32"/>
      <c r="D252" s="32"/>
      <c r="E252" s="9">
        <v>224</v>
      </c>
      <c r="F252" s="33"/>
      <c r="G252" s="33"/>
      <c r="H252" s="31"/>
      <c r="I252" s="31"/>
      <c r="J252" s="31"/>
      <c r="K252" s="8"/>
    </row>
    <row r="253" spans="1:11" ht="28.5" customHeight="1">
      <c r="A253" s="32" t="s">
        <v>49</v>
      </c>
      <c r="B253" s="32"/>
      <c r="C253" s="32"/>
      <c r="D253" s="32"/>
      <c r="E253" s="9">
        <v>225</v>
      </c>
      <c r="F253" s="33"/>
      <c r="G253" s="33"/>
      <c r="H253" s="31"/>
      <c r="I253" s="31"/>
      <c r="J253" s="31"/>
      <c r="K253" s="8"/>
    </row>
    <row r="254" spans="1:11" ht="15" customHeight="1">
      <c r="A254" s="32" t="s">
        <v>50</v>
      </c>
      <c r="B254" s="32"/>
      <c r="C254" s="32"/>
      <c r="D254" s="32"/>
      <c r="E254" s="9">
        <v>226</v>
      </c>
      <c r="F254" s="33"/>
      <c r="G254" s="33"/>
      <c r="H254" s="31"/>
      <c r="I254" s="31"/>
      <c r="J254" s="31"/>
      <c r="K254" s="8"/>
    </row>
    <row r="255" spans="1:11" ht="28.5" customHeight="1">
      <c r="A255" s="32" t="s">
        <v>51</v>
      </c>
      <c r="B255" s="32"/>
      <c r="C255" s="32"/>
      <c r="D255" s="32"/>
      <c r="E255" s="9">
        <v>240</v>
      </c>
      <c r="F255" s="33"/>
      <c r="G255" s="33"/>
      <c r="H255" s="31"/>
      <c r="I255" s="31"/>
      <c r="J255" s="31"/>
      <c r="K255" s="8"/>
    </row>
    <row r="256" spans="1:11" ht="15" customHeight="1">
      <c r="A256" s="32" t="s">
        <v>39</v>
      </c>
      <c r="B256" s="32"/>
      <c r="C256" s="32"/>
      <c r="D256" s="32"/>
      <c r="E256" s="7"/>
      <c r="F256" s="33"/>
      <c r="G256" s="33"/>
      <c r="H256" s="31"/>
      <c r="I256" s="31"/>
      <c r="J256" s="31"/>
      <c r="K256" s="8"/>
    </row>
    <row r="257" spans="1:11" ht="42" customHeight="1">
      <c r="A257" s="32" t="s">
        <v>52</v>
      </c>
      <c r="B257" s="32"/>
      <c r="C257" s="32"/>
      <c r="D257" s="32"/>
      <c r="E257" s="9">
        <v>241</v>
      </c>
      <c r="F257" s="33"/>
      <c r="G257" s="33"/>
      <c r="H257" s="31"/>
      <c r="I257" s="31"/>
      <c r="J257" s="31"/>
      <c r="K257" s="8"/>
    </row>
    <row r="258" spans="1:11" ht="28.5" customHeight="1">
      <c r="A258" s="32" t="s">
        <v>53</v>
      </c>
      <c r="B258" s="32"/>
      <c r="C258" s="32"/>
      <c r="D258" s="32"/>
      <c r="E258" s="9">
        <v>260</v>
      </c>
      <c r="F258" s="33"/>
      <c r="G258" s="33"/>
      <c r="H258" s="31"/>
      <c r="I258" s="31"/>
      <c r="J258" s="31"/>
      <c r="K258" s="8"/>
    </row>
    <row r="259" spans="1:11" ht="15" customHeight="1">
      <c r="A259" s="32" t="s">
        <v>39</v>
      </c>
      <c r="B259" s="32"/>
      <c r="C259" s="32"/>
      <c r="D259" s="32"/>
      <c r="E259" s="7"/>
      <c r="F259" s="33"/>
      <c r="G259" s="33"/>
      <c r="H259" s="31"/>
      <c r="I259" s="31"/>
      <c r="J259" s="31"/>
      <c r="K259" s="8"/>
    </row>
    <row r="260" spans="1:11" ht="28.5" customHeight="1">
      <c r="A260" s="32" t="s">
        <v>54</v>
      </c>
      <c r="B260" s="32"/>
      <c r="C260" s="32"/>
      <c r="D260" s="32"/>
      <c r="E260" s="9">
        <v>262</v>
      </c>
      <c r="F260" s="33"/>
      <c r="G260" s="33"/>
      <c r="H260" s="31"/>
      <c r="I260" s="31"/>
      <c r="J260" s="31"/>
      <c r="K260" s="8"/>
    </row>
    <row r="261" spans="1:11" ht="55.5" customHeight="1">
      <c r="A261" s="32" t="s">
        <v>55</v>
      </c>
      <c r="B261" s="32"/>
      <c r="C261" s="32"/>
      <c r="D261" s="32"/>
      <c r="E261" s="9">
        <v>263</v>
      </c>
      <c r="F261" s="33"/>
      <c r="G261" s="33"/>
      <c r="H261" s="31"/>
      <c r="I261" s="31"/>
      <c r="J261" s="31"/>
      <c r="K261" s="8"/>
    </row>
    <row r="262" spans="1:11" ht="15" customHeight="1">
      <c r="A262" s="32" t="s">
        <v>56</v>
      </c>
      <c r="B262" s="32"/>
      <c r="C262" s="32"/>
      <c r="D262" s="32"/>
      <c r="E262" s="9">
        <v>290</v>
      </c>
      <c r="F262" s="33"/>
      <c r="G262" s="33"/>
      <c r="H262" s="31"/>
      <c r="I262" s="31"/>
      <c r="J262" s="31"/>
      <c r="K262" s="8"/>
    </row>
    <row r="263" spans="1:11" ht="28.5" customHeight="1">
      <c r="A263" s="32" t="s">
        <v>57</v>
      </c>
      <c r="B263" s="32"/>
      <c r="C263" s="32"/>
      <c r="D263" s="32"/>
      <c r="E263" s="9">
        <v>300</v>
      </c>
      <c r="F263" s="31">
        <f>F268</f>
        <v>160000</v>
      </c>
      <c r="G263" s="31"/>
      <c r="H263" s="31">
        <f>F263</f>
        <v>160000</v>
      </c>
      <c r="I263" s="31"/>
      <c r="J263" s="31"/>
      <c r="K263" s="8"/>
    </row>
    <row r="264" spans="1:11" ht="15" customHeight="1">
      <c r="A264" s="32" t="s">
        <v>39</v>
      </c>
      <c r="B264" s="32"/>
      <c r="C264" s="32"/>
      <c r="D264" s="32"/>
      <c r="E264" s="7"/>
      <c r="F264" s="33"/>
      <c r="G264" s="33"/>
      <c r="H264" s="31"/>
      <c r="I264" s="31"/>
      <c r="J264" s="31"/>
      <c r="K264" s="8"/>
    </row>
    <row r="265" spans="1:11" ht="28.5" customHeight="1">
      <c r="A265" s="32" t="s">
        <v>58</v>
      </c>
      <c r="B265" s="32"/>
      <c r="C265" s="32"/>
      <c r="D265" s="32"/>
      <c r="E265" s="9">
        <v>310</v>
      </c>
      <c r="F265" s="33"/>
      <c r="G265" s="33"/>
      <c r="H265" s="31"/>
      <c r="I265" s="31"/>
      <c r="J265" s="31"/>
      <c r="K265" s="8"/>
    </row>
    <row r="266" spans="1:11" ht="28.5" customHeight="1">
      <c r="A266" s="32" t="s">
        <v>59</v>
      </c>
      <c r="B266" s="32"/>
      <c r="C266" s="32"/>
      <c r="D266" s="32"/>
      <c r="E266" s="9">
        <v>320</v>
      </c>
      <c r="F266" s="33"/>
      <c r="G266" s="33"/>
      <c r="H266" s="31"/>
      <c r="I266" s="31"/>
      <c r="J266" s="31"/>
      <c r="K266" s="8"/>
    </row>
    <row r="267" spans="1:11" ht="28.5" customHeight="1">
      <c r="A267" s="32" t="s">
        <v>60</v>
      </c>
      <c r="B267" s="32"/>
      <c r="C267" s="32"/>
      <c r="D267" s="32"/>
      <c r="E267" s="9">
        <v>330</v>
      </c>
      <c r="F267" s="33"/>
      <c r="G267" s="33"/>
      <c r="H267" s="31"/>
      <c r="I267" s="31"/>
      <c r="J267" s="31"/>
      <c r="K267" s="8"/>
    </row>
    <row r="268" spans="1:11" ht="28.5" customHeight="1">
      <c r="A268" s="32" t="s">
        <v>61</v>
      </c>
      <c r="B268" s="32"/>
      <c r="C268" s="32"/>
      <c r="D268" s="32"/>
      <c r="E268" s="9">
        <v>340</v>
      </c>
      <c r="F268" s="31">
        <v>160000</v>
      </c>
      <c r="G268" s="31"/>
      <c r="H268" s="31">
        <f>F268</f>
        <v>160000</v>
      </c>
      <c r="I268" s="31"/>
      <c r="J268" s="31"/>
      <c r="K268" s="8"/>
    </row>
    <row r="269" spans="1:11" ht="28.5" customHeight="1">
      <c r="A269" s="32" t="s">
        <v>62</v>
      </c>
      <c r="B269" s="32"/>
      <c r="C269" s="32"/>
      <c r="D269" s="32"/>
      <c r="E269" s="9">
        <v>500</v>
      </c>
      <c r="F269" s="33"/>
      <c r="G269" s="33"/>
      <c r="H269" s="33"/>
      <c r="I269" s="33"/>
      <c r="J269" s="33"/>
      <c r="K269" s="8"/>
    </row>
    <row r="270" spans="1:11" ht="15" customHeight="1">
      <c r="A270" s="32" t="s">
        <v>39</v>
      </c>
      <c r="B270" s="32"/>
      <c r="C270" s="32"/>
      <c r="D270" s="32"/>
      <c r="E270" s="7"/>
      <c r="F270" s="33"/>
      <c r="G270" s="33"/>
      <c r="H270" s="33"/>
      <c r="I270" s="33"/>
      <c r="J270" s="33"/>
      <c r="K270" s="8"/>
    </row>
    <row r="271" spans="1:11" ht="42" customHeight="1">
      <c r="A271" s="32" t="s">
        <v>63</v>
      </c>
      <c r="B271" s="32"/>
      <c r="C271" s="32"/>
      <c r="D271" s="32"/>
      <c r="E271" s="9">
        <v>520</v>
      </c>
      <c r="F271" s="33"/>
      <c r="G271" s="33"/>
      <c r="H271" s="33"/>
      <c r="I271" s="33"/>
      <c r="J271" s="33"/>
      <c r="K271" s="8"/>
    </row>
    <row r="272" spans="1:11" ht="28.5" customHeight="1">
      <c r="A272" s="32" t="s">
        <v>64</v>
      </c>
      <c r="B272" s="32"/>
      <c r="C272" s="32"/>
      <c r="D272" s="32"/>
      <c r="E272" s="9">
        <v>530</v>
      </c>
      <c r="F272" s="33"/>
      <c r="G272" s="33"/>
      <c r="H272" s="33"/>
      <c r="I272" s="33"/>
      <c r="J272" s="33"/>
      <c r="K272" s="8"/>
    </row>
    <row r="273" spans="1:11" ht="15" customHeight="1">
      <c r="A273" s="32" t="s">
        <v>65</v>
      </c>
      <c r="B273" s="32"/>
      <c r="C273" s="32"/>
      <c r="D273" s="32"/>
      <c r="E273" s="7"/>
      <c r="F273" s="30"/>
      <c r="G273" s="30"/>
      <c r="H273" s="30"/>
      <c r="I273" s="30"/>
      <c r="J273" s="30"/>
      <c r="K273" s="8"/>
    </row>
    <row r="274" spans="1:11" s="1" customFormat="1" ht="28.5" customHeight="1">
      <c r="A274" s="32" t="s">
        <v>66</v>
      </c>
      <c r="B274" s="32"/>
      <c r="C274" s="32"/>
      <c r="D274" s="32"/>
      <c r="E274" s="7" t="s">
        <v>25</v>
      </c>
      <c r="F274" s="30"/>
      <c r="G274" s="30"/>
      <c r="H274" s="30"/>
      <c r="I274" s="30"/>
      <c r="J274" s="30"/>
      <c r="K274" s="8"/>
    </row>
    <row r="277" spans="1:11" ht="28.5" customHeight="1">
      <c r="A277" s="20" t="s">
        <v>80</v>
      </c>
      <c r="B277" s="20"/>
      <c r="C277" s="20"/>
      <c r="D277" s="20"/>
      <c r="E277" s="20"/>
      <c r="I277" s="40" t="s">
        <v>72</v>
      </c>
      <c r="J277" s="40"/>
      <c r="K277" s="40"/>
    </row>
    <row r="278" spans="7:9" ht="15" customHeight="1">
      <c r="G278" s="6" t="s">
        <v>4</v>
      </c>
      <c r="I278" s="6" t="s">
        <v>5</v>
      </c>
    </row>
  </sheetData>
  <sheetProtection/>
  <mergeCells count="673">
    <mergeCell ref="A277:E277"/>
    <mergeCell ref="I277:K277"/>
    <mergeCell ref="A35:K35"/>
    <mergeCell ref="A37:K37"/>
    <mergeCell ref="A39:K39"/>
    <mergeCell ref="F273:G273"/>
    <mergeCell ref="H273:J273"/>
    <mergeCell ref="A270:D270"/>
    <mergeCell ref="F270:G270"/>
    <mergeCell ref="A157:K157"/>
    <mergeCell ref="A98:K98"/>
    <mergeCell ref="A274:D274"/>
    <mergeCell ref="F274:G274"/>
    <mergeCell ref="H274:J274"/>
    <mergeCell ref="A272:D272"/>
    <mergeCell ref="F272:G272"/>
    <mergeCell ref="H272:J272"/>
    <mergeCell ref="A273:D273"/>
    <mergeCell ref="A216:K217"/>
    <mergeCell ref="H270:J270"/>
    <mergeCell ref="A271:D271"/>
    <mergeCell ref="F271:G271"/>
    <mergeCell ref="H271:J271"/>
    <mergeCell ref="A268:D268"/>
    <mergeCell ref="F268:G268"/>
    <mergeCell ref="H268:J268"/>
    <mergeCell ref="A269:D269"/>
    <mergeCell ref="F269:G269"/>
    <mergeCell ref="H269:J269"/>
    <mergeCell ref="A266:D266"/>
    <mergeCell ref="F266:G266"/>
    <mergeCell ref="H266:J266"/>
    <mergeCell ref="A267:D267"/>
    <mergeCell ref="F267:G267"/>
    <mergeCell ref="H267:J267"/>
    <mergeCell ref="A264:D264"/>
    <mergeCell ref="F264:G264"/>
    <mergeCell ref="H264:J264"/>
    <mergeCell ref="A265:D265"/>
    <mergeCell ref="F265:G265"/>
    <mergeCell ref="H265:J265"/>
    <mergeCell ref="A262:D262"/>
    <mergeCell ref="F262:G262"/>
    <mergeCell ref="H262:J262"/>
    <mergeCell ref="A263:D263"/>
    <mergeCell ref="F263:G263"/>
    <mergeCell ref="H263:J263"/>
    <mergeCell ref="A260:D260"/>
    <mergeCell ref="F260:G260"/>
    <mergeCell ref="H260:J260"/>
    <mergeCell ref="A261:D261"/>
    <mergeCell ref="F261:G261"/>
    <mergeCell ref="H261:J261"/>
    <mergeCell ref="A258:D258"/>
    <mergeCell ref="F258:G258"/>
    <mergeCell ref="H258:J258"/>
    <mergeCell ref="A259:D259"/>
    <mergeCell ref="F259:G259"/>
    <mergeCell ref="H259:J259"/>
    <mergeCell ref="A256:D256"/>
    <mergeCell ref="F256:G256"/>
    <mergeCell ref="H256:J256"/>
    <mergeCell ref="A257:D257"/>
    <mergeCell ref="F257:G257"/>
    <mergeCell ref="H257:J257"/>
    <mergeCell ref="A254:D254"/>
    <mergeCell ref="F254:G254"/>
    <mergeCell ref="H254:J254"/>
    <mergeCell ref="A255:D255"/>
    <mergeCell ref="F255:G255"/>
    <mergeCell ref="H255:J255"/>
    <mergeCell ref="A252:D252"/>
    <mergeCell ref="F252:G252"/>
    <mergeCell ref="H252:J252"/>
    <mergeCell ref="A253:D253"/>
    <mergeCell ref="F253:G253"/>
    <mergeCell ref="H253:J253"/>
    <mergeCell ref="A250:D250"/>
    <mergeCell ref="F250:G250"/>
    <mergeCell ref="H250:J250"/>
    <mergeCell ref="A251:D251"/>
    <mergeCell ref="F251:G251"/>
    <mergeCell ref="H251:J251"/>
    <mergeCell ref="A248:D248"/>
    <mergeCell ref="F248:G248"/>
    <mergeCell ref="H248:J248"/>
    <mergeCell ref="A249:D249"/>
    <mergeCell ref="F249:G249"/>
    <mergeCell ref="H249:J249"/>
    <mergeCell ref="A246:D246"/>
    <mergeCell ref="F246:G246"/>
    <mergeCell ref="H246:J246"/>
    <mergeCell ref="A247:D247"/>
    <mergeCell ref="F247:G247"/>
    <mergeCell ref="H247:J247"/>
    <mergeCell ref="A244:D244"/>
    <mergeCell ref="F244:G244"/>
    <mergeCell ref="H244:J244"/>
    <mergeCell ref="A245:D245"/>
    <mergeCell ref="F245:G245"/>
    <mergeCell ref="H245:J245"/>
    <mergeCell ref="A242:D242"/>
    <mergeCell ref="F242:G242"/>
    <mergeCell ref="H242:J242"/>
    <mergeCell ref="A243:D243"/>
    <mergeCell ref="F243:G243"/>
    <mergeCell ref="H243:J243"/>
    <mergeCell ref="A240:D240"/>
    <mergeCell ref="F240:G240"/>
    <mergeCell ref="H240:J240"/>
    <mergeCell ref="A241:D241"/>
    <mergeCell ref="F241:G241"/>
    <mergeCell ref="H241:J241"/>
    <mergeCell ref="A238:D238"/>
    <mergeCell ref="F238:G238"/>
    <mergeCell ref="H238:J238"/>
    <mergeCell ref="A239:D239"/>
    <mergeCell ref="F239:G239"/>
    <mergeCell ref="H239:J239"/>
    <mergeCell ref="A236:D236"/>
    <mergeCell ref="F236:G236"/>
    <mergeCell ref="H236:J236"/>
    <mergeCell ref="A237:D237"/>
    <mergeCell ref="F237:G237"/>
    <mergeCell ref="H237:J237"/>
    <mergeCell ref="A234:D234"/>
    <mergeCell ref="F234:G234"/>
    <mergeCell ref="H234:J234"/>
    <mergeCell ref="A235:D235"/>
    <mergeCell ref="F235:G235"/>
    <mergeCell ref="H235:J235"/>
    <mergeCell ref="A232:D232"/>
    <mergeCell ref="F232:G232"/>
    <mergeCell ref="H232:J232"/>
    <mergeCell ref="A233:D233"/>
    <mergeCell ref="F233:G233"/>
    <mergeCell ref="H233:J233"/>
    <mergeCell ref="A230:D230"/>
    <mergeCell ref="F230:G230"/>
    <mergeCell ref="H230:J230"/>
    <mergeCell ref="A231:D231"/>
    <mergeCell ref="F231:G231"/>
    <mergeCell ref="H231:J231"/>
    <mergeCell ref="A228:D228"/>
    <mergeCell ref="F228:G228"/>
    <mergeCell ref="H228:J228"/>
    <mergeCell ref="A229:D229"/>
    <mergeCell ref="F229:G229"/>
    <mergeCell ref="H229:J229"/>
    <mergeCell ref="A226:D226"/>
    <mergeCell ref="F226:G226"/>
    <mergeCell ref="H226:J226"/>
    <mergeCell ref="A227:D227"/>
    <mergeCell ref="F227:G227"/>
    <mergeCell ref="H227:J227"/>
    <mergeCell ref="A224:D224"/>
    <mergeCell ref="F224:G224"/>
    <mergeCell ref="H224:J224"/>
    <mergeCell ref="A225:D225"/>
    <mergeCell ref="F225:G225"/>
    <mergeCell ref="H225:J225"/>
    <mergeCell ref="A222:D222"/>
    <mergeCell ref="F222:G222"/>
    <mergeCell ref="H222:J222"/>
    <mergeCell ref="A223:D223"/>
    <mergeCell ref="F223:G223"/>
    <mergeCell ref="H223:J223"/>
    <mergeCell ref="A214:D214"/>
    <mergeCell ref="F214:G214"/>
    <mergeCell ref="H214:J214"/>
    <mergeCell ref="A219:K219"/>
    <mergeCell ref="A220:D221"/>
    <mergeCell ref="E220:E221"/>
    <mergeCell ref="F220:G221"/>
    <mergeCell ref="H220:K220"/>
    <mergeCell ref="H221:J221"/>
    <mergeCell ref="A212:D212"/>
    <mergeCell ref="F212:G212"/>
    <mergeCell ref="H212:J212"/>
    <mergeCell ref="A213:D213"/>
    <mergeCell ref="F213:G213"/>
    <mergeCell ref="H213:J213"/>
    <mergeCell ref="A210:D210"/>
    <mergeCell ref="F210:G210"/>
    <mergeCell ref="H210:J210"/>
    <mergeCell ref="A211:D211"/>
    <mergeCell ref="F211:G211"/>
    <mergeCell ref="H211:J211"/>
    <mergeCell ref="A208:D208"/>
    <mergeCell ref="F208:G208"/>
    <mergeCell ref="H208:J208"/>
    <mergeCell ref="A209:D209"/>
    <mergeCell ref="F209:G209"/>
    <mergeCell ref="H209:J209"/>
    <mergeCell ref="A206:D206"/>
    <mergeCell ref="F206:G206"/>
    <mergeCell ref="H206:J206"/>
    <mergeCell ref="A207:D207"/>
    <mergeCell ref="F207:G207"/>
    <mergeCell ref="H207:J207"/>
    <mergeCell ref="A204:D204"/>
    <mergeCell ref="F204:G204"/>
    <mergeCell ref="H204:J204"/>
    <mergeCell ref="A205:D205"/>
    <mergeCell ref="F205:G205"/>
    <mergeCell ref="H205:J205"/>
    <mergeCell ref="A202:D202"/>
    <mergeCell ref="F202:G202"/>
    <mergeCell ref="H202:J202"/>
    <mergeCell ref="A203:D203"/>
    <mergeCell ref="F203:G203"/>
    <mergeCell ref="H203:J203"/>
    <mergeCell ref="A200:D200"/>
    <mergeCell ref="F200:G200"/>
    <mergeCell ref="H200:J200"/>
    <mergeCell ref="A201:D201"/>
    <mergeCell ref="F201:G201"/>
    <mergeCell ref="H201:J201"/>
    <mergeCell ref="A198:D198"/>
    <mergeCell ref="F198:G198"/>
    <mergeCell ref="H198:J198"/>
    <mergeCell ref="A199:D199"/>
    <mergeCell ref="F199:G199"/>
    <mergeCell ref="H199:J199"/>
    <mergeCell ref="A196:D196"/>
    <mergeCell ref="F196:G196"/>
    <mergeCell ref="H196:J196"/>
    <mergeCell ref="A197:D197"/>
    <mergeCell ref="F197:G197"/>
    <mergeCell ref="H197:J197"/>
    <mergeCell ref="A194:D194"/>
    <mergeCell ref="F194:G194"/>
    <mergeCell ref="H194:J194"/>
    <mergeCell ref="A195:D195"/>
    <mergeCell ref="F195:G195"/>
    <mergeCell ref="H195:J195"/>
    <mergeCell ref="A192:D192"/>
    <mergeCell ref="F192:G192"/>
    <mergeCell ref="H192:J192"/>
    <mergeCell ref="A193:D193"/>
    <mergeCell ref="F193:G193"/>
    <mergeCell ref="H193:J193"/>
    <mergeCell ref="A190:D190"/>
    <mergeCell ref="F190:G190"/>
    <mergeCell ref="H190:J190"/>
    <mergeCell ref="A191:D191"/>
    <mergeCell ref="F191:G191"/>
    <mergeCell ref="H191:J191"/>
    <mergeCell ref="A188:D188"/>
    <mergeCell ref="F188:G188"/>
    <mergeCell ref="H188:J188"/>
    <mergeCell ref="A189:D189"/>
    <mergeCell ref="F189:G189"/>
    <mergeCell ref="H189:J189"/>
    <mergeCell ref="A186:D186"/>
    <mergeCell ref="F186:G186"/>
    <mergeCell ref="H186:J186"/>
    <mergeCell ref="A187:D187"/>
    <mergeCell ref="F187:G187"/>
    <mergeCell ref="H187:J187"/>
    <mergeCell ref="A184:D184"/>
    <mergeCell ref="F184:G184"/>
    <mergeCell ref="H184:J184"/>
    <mergeCell ref="A185:D185"/>
    <mergeCell ref="F185:G185"/>
    <mergeCell ref="H185:J185"/>
    <mergeCell ref="A182:D182"/>
    <mergeCell ref="F182:G182"/>
    <mergeCell ref="H182:J182"/>
    <mergeCell ref="A183:D183"/>
    <mergeCell ref="F183:G183"/>
    <mergeCell ref="H183:J183"/>
    <mergeCell ref="A180:D180"/>
    <mergeCell ref="F180:G180"/>
    <mergeCell ref="H180:J180"/>
    <mergeCell ref="A181:D181"/>
    <mergeCell ref="F181:G181"/>
    <mergeCell ref="H181:J181"/>
    <mergeCell ref="A178:D178"/>
    <mergeCell ref="F178:G178"/>
    <mergeCell ref="H178:J178"/>
    <mergeCell ref="A179:D179"/>
    <mergeCell ref="F179:G179"/>
    <mergeCell ref="H179:J179"/>
    <mergeCell ref="A176:D176"/>
    <mergeCell ref="F176:G176"/>
    <mergeCell ref="H176:J176"/>
    <mergeCell ref="A177:D177"/>
    <mergeCell ref="F177:G177"/>
    <mergeCell ref="H177:J177"/>
    <mergeCell ref="A174:D174"/>
    <mergeCell ref="F174:G174"/>
    <mergeCell ref="H174:J174"/>
    <mergeCell ref="A175:D175"/>
    <mergeCell ref="F175:G175"/>
    <mergeCell ref="H175:J175"/>
    <mergeCell ref="A172:D172"/>
    <mergeCell ref="F172:G172"/>
    <mergeCell ref="H172:J172"/>
    <mergeCell ref="A173:D173"/>
    <mergeCell ref="F173:G173"/>
    <mergeCell ref="H173:J173"/>
    <mergeCell ref="A170:D170"/>
    <mergeCell ref="F170:G170"/>
    <mergeCell ref="H170:J170"/>
    <mergeCell ref="A171:D171"/>
    <mergeCell ref="F171:G171"/>
    <mergeCell ref="H171:J171"/>
    <mergeCell ref="A168:D168"/>
    <mergeCell ref="F168:G168"/>
    <mergeCell ref="H168:J168"/>
    <mergeCell ref="A169:D169"/>
    <mergeCell ref="F169:G169"/>
    <mergeCell ref="H169:J169"/>
    <mergeCell ref="A166:D166"/>
    <mergeCell ref="F166:G166"/>
    <mergeCell ref="H166:J166"/>
    <mergeCell ref="A167:D167"/>
    <mergeCell ref="F167:G167"/>
    <mergeCell ref="H167:J167"/>
    <mergeCell ref="A164:D164"/>
    <mergeCell ref="F164:G164"/>
    <mergeCell ref="H164:J164"/>
    <mergeCell ref="A165:D165"/>
    <mergeCell ref="F165:G165"/>
    <mergeCell ref="H165:J165"/>
    <mergeCell ref="A162:D162"/>
    <mergeCell ref="F162:G162"/>
    <mergeCell ref="H162:J162"/>
    <mergeCell ref="A163:D163"/>
    <mergeCell ref="F163:G163"/>
    <mergeCell ref="H163:J163"/>
    <mergeCell ref="A159:K159"/>
    <mergeCell ref="A160:D161"/>
    <mergeCell ref="E160:E161"/>
    <mergeCell ref="F160:G161"/>
    <mergeCell ref="H160:K160"/>
    <mergeCell ref="H161:J161"/>
    <mergeCell ref="A155:D155"/>
    <mergeCell ref="F155:G155"/>
    <mergeCell ref="H155:J155"/>
    <mergeCell ref="A153:D153"/>
    <mergeCell ref="F153:G153"/>
    <mergeCell ref="H153:J153"/>
    <mergeCell ref="A154:D154"/>
    <mergeCell ref="F154:G154"/>
    <mergeCell ref="H154:J154"/>
    <mergeCell ref="A151:D151"/>
    <mergeCell ref="F151:G151"/>
    <mergeCell ref="H151:J151"/>
    <mergeCell ref="A152:D152"/>
    <mergeCell ref="F152:G152"/>
    <mergeCell ref="H152:J152"/>
    <mergeCell ref="A149:D149"/>
    <mergeCell ref="F149:G149"/>
    <mergeCell ref="H149:J149"/>
    <mergeCell ref="A150:D150"/>
    <mergeCell ref="F150:G150"/>
    <mergeCell ref="H150:J150"/>
    <mergeCell ref="A147:D147"/>
    <mergeCell ref="F147:G147"/>
    <mergeCell ref="H147:J147"/>
    <mergeCell ref="A148:D148"/>
    <mergeCell ref="F148:G148"/>
    <mergeCell ref="H148:J148"/>
    <mergeCell ref="A145:D145"/>
    <mergeCell ref="F145:G145"/>
    <mergeCell ref="H145:J145"/>
    <mergeCell ref="A146:D146"/>
    <mergeCell ref="F146:G146"/>
    <mergeCell ref="H146:J146"/>
    <mergeCell ref="A143:D143"/>
    <mergeCell ref="F143:G143"/>
    <mergeCell ref="H143:J143"/>
    <mergeCell ref="A144:D144"/>
    <mergeCell ref="F144:G144"/>
    <mergeCell ref="H144:J144"/>
    <mergeCell ref="A141:D141"/>
    <mergeCell ref="F141:G141"/>
    <mergeCell ref="H141:J141"/>
    <mergeCell ref="A142:D142"/>
    <mergeCell ref="F142:G142"/>
    <mergeCell ref="H142:J142"/>
    <mergeCell ref="A139:D139"/>
    <mergeCell ref="F139:G139"/>
    <mergeCell ref="H139:J139"/>
    <mergeCell ref="A140:D140"/>
    <mergeCell ref="F140:G140"/>
    <mergeCell ref="H140:J140"/>
    <mergeCell ref="A137:D137"/>
    <mergeCell ref="F137:G137"/>
    <mergeCell ref="H137:J137"/>
    <mergeCell ref="A138:D138"/>
    <mergeCell ref="F138:G138"/>
    <mergeCell ref="H138:J138"/>
    <mergeCell ref="A135:D135"/>
    <mergeCell ref="F135:G135"/>
    <mergeCell ref="H135:J135"/>
    <mergeCell ref="A136:D136"/>
    <mergeCell ref="F136:G136"/>
    <mergeCell ref="H136:J136"/>
    <mergeCell ref="A133:D133"/>
    <mergeCell ref="F133:G133"/>
    <mergeCell ref="H133:J133"/>
    <mergeCell ref="A134:D134"/>
    <mergeCell ref="F134:G134"/>
    <mergeCell ref="H134:J134"/>
    <mergeCell ref="A131:D131"/>
    <mergeCell ref="F131:G131"/>
    <mergeCell ref="H131:J131"/>
    <mergeCell ref="A132:D132"/>
    <mergeCell ref="F132:G132"/>
    <mergeCell ref="H132:J132"/>
    <mergeCell ref="A129:D129"/>
    <mergeCell ref="F129:G129"/>
    <mergeCell ref="H129:J129"/>
    <mergeCell ref="A130:D130"/>
    <mergeCell ref="F130:G130"/>
    <mergeCell ref="H130:J130"/>
    <mergeCell ref="A127:D127"/>
    <mergeCell ref="F127:G127"/>
    <mergeCell ref="H127:J127"/>
    <mergeCell ref="A128:D128"/>
    <mergeCell ref="F128:G128"/>
    <mergeCell ref="H128:J128"/>
    <mergeCell ref="A125:D125"/>
    <mergeCell ref="F125:G125"/>
    <mergeCell ref="H125:J125"/>
    <mergeCell ref="A126:D126"/>
    <mergeCell ref="F126:G126"/>
    <mergeCell ref="H126:J126"/>
    <mergeCell ref="A123:D123"/>
    <mergeCell ref="F123:G123"/>
    <mergeCell ref="H123:J123"/>
    <mergeCell ref="A124:D124"/>
    <mergeCell ref="F124:G124"/>
    <mergeCell ref="H124:J124"/>
    <mergeCell ref="A121:D121"/>
    <mergeCell ref="F121:G121"/>
    <mergeCell ref="H121:J121"/>
    <mergeCell ref="A122:D122"/>
    <mergeCell ref="F122:G122"/>
    <mergeCell ref="H122:J122"/>
    <mergeCell ref="A119:D119"/>
    <mergeCell ref="F119:G119"/>
    <mergeCell ref="H119:J119"/>
    <mergeCell ref="A120:D120"/>
    <mergeCell ref="F120:G120"/>
    <mergeCell ref="H120:J120"/>
    <mergeCell ref="A117:D117"/>
    <mergeCell ref="F117:G117"/>
    <mergeCell ref="H117:J117"/>
    <mergeCell ref="A118:D118"/>
    <mergeCell ref="F118:G118"/>
    <mergeCell ref="H118:J118"/>
    <mergeCell ref="A115:D115"/>
    <mergeCell ref="F115:G115"/>
    <mergeCell ref="H115:J115"/>
    <mergeCell ref="A116:D116"/>
    <mergeCell ref="F116:G116"/>
    <mergeCell ref="H116:J116"/>
    <mergeCell ref="A113:D113"/>
    <mergeCell ref="F113:G113"/>
    <mergeCell ref="H113:J113"/>
    <mergeCell ref="A114:D114"/>
    <mergeCell ref="F114:G114"/>
    <mergeCell ref="H114:J114"/>
    <mergeCell ref="A111:D111"/>
    <mergeCell ref="F111:G111"/>
    <mergeCell ref="H111:J111"/>
    <mergeCell ref="A112:D112"/>
    <mergeCell ref="F112:G112"/>
    <mergeCell ref="H112:J112"/>
    <mergeCell ref="A109:D109"/>
    <mergeCell ref="F109:G109"/>
    <mergeCell ref="H109:J109"/>
    <mergeCell ref="A110:D110"/>
    <mergeCell ref="F110:G110"/>
    <mergeCell ref="H110:J110"/>
    <mergeCell ref="A107:D107"/>
    <mergeCell ref="F107:G107"/>
    <mergeCell ref="H107:J107"/>
    <mergeCell ref="A108:D108"/>
    <mergeCell ref="F108:G108"/>
    <mergeCell ref="H108:J108"/>
    <mergeCell ref="A105:D105"/>
    <mergeCell ref="F105:G105"/>
    <mergeCell ref="H105:J105"/>
    <mergeCell ref="A106:D106"/>
    <mergeCell ref="F106:G106"/>
    <mergeCell ref="H106:J106"/>
    <mergeCell ref="A103:D103"/>
    <mergeCell ref="F103:G103"/>
    <mergeCell ref="H103:J103"/>
    <mergeCell ref="A104:D104"/>
    <mergeCell ref="F104:G104"/>
    <mergeCell ref="H104:J104"/>
    <mergeCell ref="A100:K100"/>
    <mergeCell ref="A101:D102"/>
    <mergeCell ref="E101:E102"/>
    <mergeCell ref="F101:G102"/>
    <mergeCell ref="H101:K101"/>
    <mergeCell ref="H102:J102"/>
    <mergeCell ref="A95:D95"/>
    <mergeCell ref="F95:G95"/>
    <mergeCell ref="H95:J95"/>
    <mergeCell ref="A93:D93"/>
    <mergeCell ref="F93:G93"/>
    <mergeCell ref="H93:J93"/>
    <mergeCell ref="A94:D94"/>
    <mergeCell ref="F94:G94"/>
    <mergeCell ref="H94:J94"/>
    <mergeCell ref="A91:D91"/>
    <mergeCell ref="F91:G91"/>
    <mergeCell ref="H91:J91"/>
    <mergeCell ref="A92:D92"/>
    <mergeCell ref="F92:G92"/>
    <mergeCell ref="H92:J92"/>
    <mergeCell ref="A89:D89"/>
    <mergeCell ref="F89:G89"/>
    <mergeCell ref="H89:J89"/>
    <mergeCell ref="A90:D90"/>
    <mergeCell ref="F90:G90"/>
    <mergeCell ref="H90:J90"/>
    <mergeCell ref="A87:D87"/>
    <mergeCell ref="F87:G87"/>
    <mergeCell ref="H87:J87"/>
    <mergeCell ref="A88:D88"/>
    <mergeCell ref="F88:G88"/>
    <mergeCell ref="H88:J88"/>
    <mergeCell ref="A85:D85"/>
    <mergeCell ref="F85:G85"/>
    <mergeCell ref="H85:J85"/>
    <mergeCell ref="A86:D86"/>
    <mergeCell ref="F86:G86"/>
    <mergeCell ref="H86:J86"/>
    <mergeCell ref="A83:D83"/>
    <mergeCell ref="F83:G83"/>
    <mergeCell ref="H83:J83"/>
    <mergeCell ref="A84:D84"/>
    <mergeCell ref="F84:G84"/>
    <mergeCell ref="H84:J84"/>
    <mergeCell ref="A81:D81"/>
    <mergeCell ref="F81:G81"/>
    <mergeCell ref="H81:J81"/>
    <mergeCell ref="A82:D82"/>
    <mergeCell ref="F82:G82"/>
    <mergeCell ref="H82:J82"/>
    <mergeCell ref="A79:D79"/>
    <mergeCell ref="F79:G79"/>
    <mergeCell ref="H79:J79"/>
    <mergeCell ref="A80:D80"/>
    <mergeCell ref="F80:G80"/>
    <mergeCell ref="H80:J80"/>
    <mergeCell ref="A77:D77"/>
    <mergeCell ref="F77:G77"/>
    <mergeCell ref="H77:J77"/>
    <mergeCell ref="A78:D78"/>
    <mergeCell ref="F78:G78"/>
    <mergeCell ref="H78:J78"/>
    <mergeCell ref="A75:D75"/>
    <mergeCell ref="F75:G75"/>
    <mergeCell ref="H75:J75"/>
    <mergeCell ref="A76:D76"/>
    <mergeCell ref="F76:G76"/>
    <mergeCell ref="H76:J76"/>
    <mergeCell ref="A73:D73"/>
    <mergeCell ref="F73:G73"/>
    <mergeCell ref="H73:J73"/>
    <mergeCell ref="A74:D74"/>
    <mergeCell ref="F74:G74"/>
    <mergeCell ref="H74:J74"/>
    <mergeCell ref="A71:D71"/>
    <mergeCell ref="F71:G71"/>
    <mergeCell ref="H71:J71"/>
    <mergeCell ref="A72:D72"/>
    <mergeCell ref="F72:G72"/>
    <mergeCell ref="H72:J72"/>
    <mergeCell ref="A69:D69"/>
    <mergeCell ref="F69:G69"/>
    <mergeCell ref="H69:J69"/>
    <mergeCell ref="A70:D70"/>
    <mergeCell ref="F70:G70"/>
    <mergeCell ref="H70:J70"/>
    <mergeCell ref="A68:D68"/>
    <mergeCell ref="F68:G68"/>
    <mergeCell ref="H68:J68"/>
    <mergeCell ref="A66:D66"/>
    <mergeCell ref="F66:G66"/>
    <mergeCell ref="H66:J66"/>
    <mergeCell ref="A67:D67"/>
    <mergeCell ref="F67:G67"/>
    <mergeCell ref="H67:J67"/>
    <mergeCell ref="A65:D65"/>
    <mergeCell ref="F65:G65"/>
    <mergeCell ref="H65:J65"/>
    <mergeCell ref="A63:D63"/>
    <mergeCell ref="F63:G63"/>
    <mergeCell ref="H63:J63"/>
    <mergeCell ref="A64:D64"/>
    <mergeCell ref="F64:G64"/>
    <mergeCell ref="H64:J64"/>
    <mergeCell ref="A61:D61"/>
    <mergeCell ref="F61:G61"/>
    <mergeCell ref="H61:J61"/>
    <mergeCell ref="A62:D62"/>
    <mergeCell ref="F62:G62"/>
    <mergeCell ref="H62:J62"/>
    <mergeCell ref="A59:D59"/>
    <mergeCell ref="F59:G59"/>
    <mergeCell ref="H59:J59"/>
    <mergeCell ref="A60:D60"/>
    <mergeCell ref="F60:G60"/>
    <mergeCell ref="H60:J60"/>
    <mergeCell ref="A57:D57"/>
    <mergeCell ref="F57:G57"/>
    <mergeCell ref="H57:J57"/>
    <mergeCell ref="A58:D58"/>
    <mergeCell ref="F58:G58"/>
    <mergeCell ref="H58:J58"/>
    <mergeCell ref="A55:D55"/>
    <mergeCell ref="F55:G55"/>
    <mergeCell ref="H55:J55"/>
    <mergeCell ref="A56:D56"/>
    <mergeCell ref="F56:G56"/>
    <mergeCell ref="H56:J56"/>
    <mergeCell ref="A53:D53"/>
    <mergeCell ref="F53:G53"/>
    <mergeCell ref="H53:J53"/>
    <mergeCell ref="A54:D54"/>
    <mergeCell ref="F54:G54"/>
    <mergeCell ref="H54:J54"/>
    <mergeCell ref="A51:D51"/>
    <mergeCell ref="F51:G51"/>
    <mergeCell ref="H51:J51"/>
    <mergeCell ref="A52:D52"/>
    <mergeCell ref="F52:G52"/>
    <mergeCell ref="H52:J52"/>
    <mergeCell ref="A49:D49"/>
    <mergeCell ref="F49:G49"/>
    <mergeCell ref="H49:J49"/>
    <mergeCell ref="A50:D50"/>
    <mergeCell ref="F50:G50"/>
    <mergeCell ref="H50:J50"/>
    <mergeCell ref="A47:D47"/>
    <mergeCell ref="F47:G47"/>
    <mergeCell ref="H47:J47"/>
    <mergeCell ref="A48:D48"/>
    <mergeCell ref="F48:G48"/>
    <mergeCell ref="H48:J48"/>
    <mergeCell ref="A45:D45"/>
    <mergeCell ref="F45:G45"/>
    <mergeCell ref="H45:J45"/>
    <mergeCell ref="A46:D46"/>
    <mergeCell ref="F46:G46"/>
    <mergeCell ref="H46:J46"/>
    <mergeCell ref="C22:F22"/>
    <mergeCell ref="A24:D25"/>
    <mergeCell ref="A27:D28"/>
    <mergeCell ref="E27:J28"/>
    <mergeCell ref="A42:K42"/>
    <mergeCell ref="A43:D44"/>
    <mergeCell ref="E43:E44"/>
    <mergeCell ref="F43:G44"/>
    <mergeCell ref="H43:K43"/>
    <mergeCell ref="H44:J44"/>
    <mergeCell ref="I3:K3"/>
    <mergeCell ref="I7:K7"/>
    <mergeCell ref="A12:K12"/>
    <mergeCell ref="A13:K13"/>
    <mergeCell ref="A19:D19"/>
    <mergeCell ref="A20:E20"/>
    <mergeCell ref="I6:K6"/>
  </mergeCells>
  <printOptions/>
  <pageMargins left="0.5511811023622047" right="0.7480314960629921" top="0.7874015748031497" bottom="0.7874015748031497" header="0.31496062992125984" footer="0.31496062992125984"/>
  <pageSetup horizontalDpi="600" verticalDpi="600" orientation="portrait" paperSize="9" r:id="rId1"/>
  <rowBreaks count="6" manualBreakCount="6">
    <brk id="38" max="255" man="1"/>
    <brk id="95" max="255" man="1"/>
    <brk id="96" max="255" man="1"/>
    <brk id="155" max="255" man="1"/>
    <brk id="214" max="255" man="1"/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Флинт</dc:creator>
  <cp:keywords/>
  <dc:description/>
  <cp:lastModifiedBy>Православная гимнази</cp:lastModifiedBy>
  <cp:lastPrinted>2014-04-25T08:39:08Z</cp:lastPrinted>
  <dcterms:created xsi:type="dcterms:W3CDTF">2016-05-04T12:37:34Z</dcterms:created>
  <dcterms:modified xsi:type="dcterms:W3CDTF">2016-10-27T09:04:19Z</dcterms:modified>
  <cp:category/>
  <cp:version/>
  <cp:contentType/>
  <cp:contentStatus/>
</cp:coreProperties>
</file>